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780" windowHeight="8550" tabRatio="1000" activeTab="0"/>
  </bookViews>
  <sheets>
    <sheet name="表紙" sheetId="1" r:id="rId1"/>
    <sheet name="様式2" sheetId="2" r:id="rId2"/>
    <sheet name="様式2-2(大学院①)" sheetId="3" r:id="rId3"/>
    <sheet name="様式2-2(大学院②)" sheetId="4" r:id="rId4"/>
    <sheet name="様式2-2(大学院③)" sheetId="5" r:id="rId5"/>
    <sheet name="様式2-2(大学①)" sheetId="6" r:id="rId6"/>
    <sheet name="様式2-2(大学②)" sheetId="7" r:id="rId7"/>
    <sheet name="様式2-2(大学③)" sheetId="8" r:id="rId8"/>
    <sheet name="様式2-2(短期大学①)" sheetId="9" r:id="rId9"/>
    <sheet name="様式2-2(短期大学②)" sheetId="10" r:id="rId10"/>
    <sheet name="学校法人一覧" sheetId="11" r:id="rId11"/>
    <sheet name="学校一覧" sheetId="12" r:id="rId12"/>
  </sheets>
  <definedNames>
    <definedName name="_xlnm.Print_Titles" localSheetId="5">'様式2-2(大学①)'!$1:$7</definedName>
    <definedName name="_xlnm.Print_Titles" localSheetId="6">'様式2-2(大学②)'!$1:$7</definedName>
    <definedName name="_xlnm.Print_Titles" localSheetId="7">'様式2-2(大学③)'!$1:$7</definedName>
    <definedName name="_xlnm.Print_Titles" localSheetId="2">'様式2-2(大学院①)'!$1:$7</definedName>
    <definedName name="_xlnm.Print_Titles" localSheetId="3">'様式2-2(大学院②)'!$1:$7</definedName>
    <definedName name="_xlnm.Print_Titles" localSheetId="4">'様式2-2(大学院③)'!$1:$7</definedName>
    <definedName name="_xlnm.Print_Titles" localSheetId="8">'様式2-2(短期大学①)'!$1:$7</definedName>
    <definedName name="_xlnm.Print_Titles" localSheetId="9">'様式2-2(短期大学②)'!$1:$7</definedName>
    <definedName name="学校コード">'学校一覧'!$B$1:$B$978</definedName>
    <definedName name="学校法人コード">'学校法人一覧'!$B$1:$B$666</definedName>
    <definedName name="学校法人名">'学校法人一覧'!$A$1:$A$666</definedName>
    <definedName name="学校名">'学校一覧'!$A$1:$A$978</definedName>
  </definedNames>
  <calcPr fullCalcOnLoad="1"/>
</workbook>
</file>

<file path=xl/sharedStrings.xml><?xml version="1.0" encoding="utf-8"?>
<sst xmlns="http://schemas.openxmlformats.org/spreadsheetml/2006/main" count="3558" uniqueCount="3214">
  <si>
    <t>函館短期大学</t>
  </si>
  <si>
    <t>文化女子大学室蘭短期大学</t>
  </si>
  <si>
    <t>北海道文教大学短期大学部</t>
  </si>
  <si>
    <t>北海道自動車短期大学</t>
  </si>
  <si>
    <t>北海道武蔵女子短期大学</t>
  </si>
  <si>
    <t>酪農学園大学短期大学部</t>
  </si>
  <si>
    <t>青森明の星短期大学</t>
  </si>
  <si>
    <t>青森短期大学</t>
  </si>
  <si>
    <t>青森中央短期大学</t>
  </si>
  <si>
    <t>東北女子短期大学</t>
  </si>
  <si>
    <t>修紅短期大学</t>
  </si>
  <si>
    <t>岩手看護短期大学</t>
  </si>
  <si>
    <t>盛岡大学短期大学部</t>
  </si>
  <si>
    <t>尚絅学院大学女子短期大学部</t>
  </si>
  <si>
    <t>聖和学園短期大学</t>
  </si>
  <si>
    <t>宮城誠真短期大学</t>
  </si>
  <si>
    <t>聖霊女子短期大学</t>
  </si>
  <si>
    <t>日本赤十字秋田短期大学</t>
  </si>
  <si>
    <t>聖園学園短期大学</t>
  </si>
  <si>
    <t>羽陽学園短期大学</t>
  </si>
  <si>
    <t>山形短期大学</t>
  </si>
  <si>
    <t>いわき短期大学</t>
  </si>
  <si>
    <t>郡山女子大学短期大学部</t>
  </si>
  <si>
    <t>桜の聖母短期大学</t>
  </si>
  <si>
    <t>茨城女子短期大学</t>
  </si>
  <si>
    <t>つくば国際短期大学</t>
  </si>
  <si>
    <t>常磐短期大学</t>
  </si>
  <si>
    <t>水戸短期大学</t>
  </si>
  <si>
    <t>足利短期大学</t>
  </si>
  <si>
    <t>宇都宮短期大学</t>
  </si>
  <si>
    <t>宇都宮文星短期大学</t>
  </si>
  <si>
    <t>國學院大學栃木短期大学</t>
  </si>
  <si>
    <t>作新学院大学女子短期大学部</t>
  </si>
  <si>
    <t>佐野短期大学</t>
  </si>
  <si>
    <t>育英短期大学</t>
  </si>
  <si>
    <t>関東短期大学</t>
  </si>
  <si>
    <t>群馬社会福祉大学短期大学部</t>
  </si>
  <si>
    <t>高崎健康福祉大学短期大学部</t>
  </si>
  <si>
    <t>高崎芸術短期大学</t>
  </si>
  <si>
    <t>高崎商科大学短期大学部</t>
  </si>
  <si>
    <t>明和学園短期大学</t>
  </si>
  <si>
    <t>秋草学園短期大学</t>
  </si>
  <si>
    <t>上野学園大学短期大学部</t>
  </si>
  <si>
    <t>浦和大学短期大学部</t>
  </si>
  <si>
    <t>川口短期大学</t>
  </si>
  <si>
    <t>共栄学園短期大学</t>
  </si>
  <si>
    <t>国際学院埼玉短期大学</t>
  </si>
  <si>
    <t>埼玉医科大学短期大学</t>
  </si>
  <si>
    <t>埼玉女子短期大学</t>
  </si>
  <si>
    <t>埼玉短期大学</t>
  </si>
  <si>
    <t>十文字学園女子大学短期大学部</t>
  </si>
  <si>
    <t>武蔵丘短期大学</t>
  </si>
  <si>
    <t>武蔵野短期大学</t>
  </si>
  <si>
    <t>山村学園短期大学</t>
  </si>
  <si>
    <t>昭和学院短期大学</t>
  </si>
  <si>
    <t>三育学院短期大学</t>
  </si>
  <si>
    <t>聖徳大学短期大学部</t>
  </si>
  <si>
    <t>清和大学短期大学部</t>
  </si>
  <si>
    <t>千葉敬愛短期大学</t>
  </si>
  <si>
    <t>千葉経済大学短期大学部</t>
  </si>
  <si>
    <t>千葉明徳短期大学</t>
  </si>
  <si>
    <t>東京経営短期大学</t>
  </si>
  <si>
    <t>日本基督教短期大学</t>
  </si>
  <si>
    <t>愛国学園短期大学</t>
  </si>
  <si>
    <t>青山学院女子短期大学</t>
  </si>
  <si>
    <t>亜細亜大学短期大学部</t>
  </si>
  <si>
    <t>大妻女子大学短期大学部</t>
  </si>
  <si>
    <t>共立女子短期大学</t>
  </si>
  <si>
    <t>国際短期大学</t>
  </si>
  <si>
    <t>駒沢女子短期大学</t>
  </si>
  <si>
    <t>駒澤短期大学</t>
  </si>
  <si>
    <t>実践女子短期大学</t>
  </si>
  <si>
    <t>淑徳短期大学</t>
  </si>
  <si>
    <t>昭和女子大学短期大学部</t>
  </si>
  <si>
    <t>女子栄養大学短期大学部</t>
  </si>
  <si>
    <t>女子美術大学短期大学部</t>
  </si>
  <si>
    <t>白梅学園短期大学</t>
  </si>
  <si>
    <t>杉野服飾大学短期大学部</t>
  </si>
  <si>
    <t>星美学園短期大学</t>
  </si>
  <si>
    <t>創価女子短期大学</t>
  </si>
  <si>
    <t>鶴川女子短期大学</t>
  </si>
  <si>
    <t>帝京大学短期大学</t>
  </si>
  <si>
    <t>帝京短期大学</t>
  </si>
  <si>
    <t>戸板女子短期大学</t>
  </si>
  <si>
    <t>東海大学短期大学部</t>
  </si>
  <si>
    <t>東京家政学院短期大学</t>
  </si>
  <si>
    <t>東京家政大学短期大学部</t>
  </si>
  <si>
    <t>東京交通短期大学</t>
  </si>
  <si>
    <t>東京女子体育短期大学</t>
  </si>
  <si>
    <t>東京成徳短期大学</t>
  </si>
  <si>
    <t>東京農業大学短期大学部</t>
  </si>
  <si>
    <t>東京文化短期大学</t>
  </si>
  <si>
    <t>東邦音楽短期大学</t>
  </si>
  <si>
    <t>日本赤十字武蔵野短期大学</t>
  </si>
  <si>
    <t>日本大学短期大学部</t>
  </si>
  <si>
    <t>東京富士大学短期大学部</t>
  </si>
  <si>
    <t>文化女子大学短期大学部</t>
  </si>
  <si>
    <t>文京学院短期大学</t>
  </si>
  <si>
    <t>山野美容芸術短期大学</t>
  </si>
  <si>
    <t>山脇学園短期大学</t>
  </si>
  <si>
    <t>立教女学院短期大学</t>
  </si>
  <si>
    <t>和泉短期大学</t>
  </si>
  <si>
    <t>鎌倉女子大学短期大学部</t>
  </si>
  <si>
    <t>カリタス女子短期大学</t>
  </si>
  <si>
    <t>相模女子大学短期大学部</t>
  </si>
  <si>
    <t>上智短期大学</t>
  </si>
  <si>
    <t>湘南短期大学</t>
  </si>
  <si>
    <t>湘北短期大学</t>
  </si>
  <si>
    <t>昭和音楽大学短期大学部</t>
  </si>
  <si>
    <t>洗足学園短期大学</t>
  </si>
  <si>
    <t>東海大学医療技術短期大学</t>
  </si>
  <si>
    <t>横浜美術短期大学</t>
  </si>
  <si>
    <t>文教大学女子短期大学部</t>
  </si>
  <si>
    <t>横浜女子短期大学</t>
  </si>
  <si>
    <t>横浜創英短期大学</t>
  </si>
  <si>
    <t>新潟工業短期大学</t>
  </si>
  <si>
    <t>新潟中央短期大学</t>
  </si>
  <si>
    <t>日本歯科大学新潟短期大学</t>
  </si>
  <si>
    <t>金沢学院短期大学</t>
  </si>
  <si>
    <t>星稜女子短期大学</t>
  </si>
  <si>
    <t>仁愛女子短期大学</t>
  </si>
  <si>
    <t>敦賀短期大学</t>
  </si>
  <si>
    <t>帝京学園短期大学</t>
  </si>
  <si>
    <t>山梨学院短期大学</t>
  </si>
  <si>
    <t>飯田女子短期大学</t>
  </si>
  <si>
    <t>上田女子短期大学</t>
  </si>
  <si>
    <t>信州短期大学</t>
  </si>
  <si>
    <t>清泉女学院短期大学</t>
  </si>
  <si>
    <t>長野経済短期大学</t>
  </si>
  <si>
    <t>長野女子短期大学</t>
  </si>
  <si>
    <t>松本短期大学</t>
  </si>
  <si>
    <t>岐阜医療技術短期大学</t>
  </si>
  <si>
    <t>岐阜聖徳学園大学短期大学部</t>
  </si>
  <si>
    <t>中京短期大学</t>
  </si>
  <si>
    <t>中部学院大学短期大学部</t>
  </si>
  <si>
    <t>中日本自動車短期大学</t>
  </si>
  <si>
    <t>静岡英和学院大学短期大学部</t>
  </si>
  <si>
    <t>常葉学園短期大学</t>
  </si>
  <si>
    <t>愛知学院大学短期大学部</t>
  </si>
  <si>
    <t>愛知大学短期大学部</t>
  </si>
  <si>
    <t>愛知文教女子短期大学</t>
  </si>
  <si>
    <t>愛知みずほ大学短期大学部</t>
  </si>
  <si>
    <t>一宮女子短期大学</t>
  </si>
  <si>
    <t>名古屋経済大学短期大学部</t>
  </si>
  <si>
    <t>岡崎女子短期大学</t>
  </si>
  <si>
    <t>愛知江南短期大学</t>
  </si>
  <si>
    <t>光陵女子短期大学</t>
  </si>
  <si>
    <t>中京女子大学短期大学部</t>
  </si>
  <si>
    <t>東邦学園短期大学</t>
  </si>
  <si>
    <t>豊橋創造大学短期大学部</t>
  </si>
  <si>
    <t>名古屋芸術大学短期大学部</t>
  </si>
  <si>
    <t>名古屋女子大学短期大学部</t>
  </si>
  <si>
    <t>名古屋造形芸術大学短期大学部</t>
  </si>
  <si>
    <t>名古屋短期大学</t>
  </si>
  <si>
    <t>南山短期大学</t>
  </si>
  <si>
    <t>藤田保健衛生大学短期大学</t>
  </si>
  <si>
    <t>名古屋柳城短期大学</t>
  </si>
  <si>
    <t>高田短期大学</t>
  </si>
  <si>
    <t>滋賀文教短期大学</t>
  </si>
  <si>
    <t>聖泉大学短期大学部</t>
  </si>
  <si>
    <t>池坊短期大学</t>
  </si>
  <si>
    <t>大谷大学短期大学部</t>
  </si>
  <si>
    <t>華頂短期大学</t>
  </si>
  <si>
    <t>京都医療技術短期大学</t>
  </si>
  <si>
    <t>京都外国語短期大学</t>
  </si>
  <si>
    <t>京都経済短期大学</t>
  </si>
  <si>
    <t>京都女子大学短期大学部</t>
  </si>
  <si>
    <t>京都短期大学</t>
  </si>
  <si>
    <t>京都文教短期大学</t>
  </si>
  <si>
    <t>京都嵯峨芸術大学短期大学部</t>
  </si>
  <si>
    <t>聖母女学院短期大学</t>
  </si>
  <si>
    <t>龍谷大学短期大学部</t>
  </si>
  <si>
    <t>藍野学院短期大学</t>
  </si>
  <si>
    <t>大阪青山短期大学</t>
  </si>
  <si>
    <t>大阪音楽大学短期大学部</t>
  </si>
  <si>
    <t>大阪学院短期大学</t>
  </si>
  <si>
    <t>大阪キリスト教短期大学</t>
  </si>
  <si>
    <t>大阪薫英女子短期大学</t>
  </si>
  <si>
    <t>大阪国際大学短期大学部</t>
  </si>
  <si>
    <t>大阪産業大学短期大学部</t>
  </si>
  <si>
    <t>大阪城南女子短期大学</t>
  </si>
  <si>
    <t>大阪女学院短期大学</t>
  </si>
  <si>
    <t>大阪女子短期大学</t>
  </si>
  <si>
    <t>大阪信愛女学院短期大学</t>
  </si>
  <si>
    <t>大阪成蹊短期大学</t>
  </si>
  <si>
    <t>大阪千代田短期大学</t>
  </si>
  <si>
    <t>大阪電気通信大学短期大学部</t>
  </si>
  <si>
    <t>関西外国語大学短期大学部</t>
  </si>
  <si>
    <t>関西女子短期大学</t>
  </si>
  <si>
    <t>近畿大学短期大学部</t>
  </si>
  <si>
    <t>堺女子短期大学</t>
  </si>
  <si>
    <t>樟蔭東女子短期大学</t>
  </si>
  <si>
    <t>常磐会短期大学</t>
  </si>
  <si>
    <t>東大阪大学短期大学部</t>
  </si>
  <si>
    <t>プール学院大学短期大学部</t>
  </si>
  <si>
    <t>平安女学院大学短期大学部</t>
  </si>
  <si>
    <t>芦屋女子短期大学</t>
  </si>
  <si>
    <t>近畿大学豊岡短期大学</t>
  </si>
  <si>
    <t>賢明女子学院短期大学</t>
  </si>
  <si>
    <t>甲子園短期大学</t>
  </si>
  <si>
    <t>神戸女子短期大学</t>
  </si>
  <si>
    <t>産業技術短期大学</t>
  </si>
  <si>
    <t>夙川学院短期大学</t>
  </si>
  <si>
    <t>頌栄短期大学</t>
  </si>
  <si>
    <t>園田学園女子大学短期大学部</t>
  </si>
  <si>
    <t>姫路日ノ本短期大学</t>
  </si>
  <si>
    <t>兵庫大学短期大学部</t>
  </si>
  <si>
    <t>湊川短期大学</t>
  </si>
  <si>
    <t>武庫川女子大学短期大学部</t>
  </si>
  <si>
    <t>大阪樟蔭女子大学短期大学部</t>
  </si>
  <si>
    <t>奈良芸術短期大学</t>
  </si>
  <si>
    <t>奈良佐保短期大学</t>
  </si>
  <si>
    <t>奈良文化女子短期大学</t>
  </si>
  <si>
    <t>鳥取短期大学</t>
  </si>
  <si>
    <t>岡山短期大学</t>
  </si>
  <si>
    <t>川崎医療短期大学</t>
  </si>
  <si>
    <t>山陽学園短期大学</t>
  </si>
  <si>
    <t>就実短期大学</t>
  </si>
  <si>
    <t>順正短期大学</t>
  </si>
  <si>
    <t>中国短期大学</t>
  </si>
  <si>
    <t>美作大学短期大学部</t>
  </si>
  <si>
    <t>山陽女子短期大学</t>
  </si>
  <si>
    <t>鈴峯女子短期大学</t>
  </si>
  <si>
    <t>比治山大学短期大学部</t>
  </si>
  <si>
    <t>広島国際学院大学自動車短期大学部</t>
  </si>
  <si>
    <t>安田女子短期大学</t>
  </si>
  <si>
    <t>岩国短期大学</t>
  </si>
  <si>
    <t>山口芸術短期大学</t>
  </si>
  <si>
    <t>山口短期大学</t>
  </si>
  <si>
    <t>四国大学短期大学部</t>
  </si>
  <si>
    <t>徳島工業短期大学</t>
  </si>
  <si>
    <t>徳島文理大学短期大学部</t>
  </si>
  <si>
    <t>香川短期大学</t>
  </si>
  <si>
    <t>瀬戸内短期大学</t>
  </si>
  <si>
    <t>高松短期大学</t>
  </si>
  <si>
    <t>今治明徳短期大学</t>
  </si>
  <si>
    <t>愛媛女子短期大学</t>
  </si>
  <si>
    <t>松山東雲短期大学</t>
  </si>
  <si>
    <t>松山短期大学</t>
  </si>
  <si>
    <t>高知学園短期大学</t>
  </si>
  <si>
    <t>九州大谷短期大学</t>
  </si>
  <si>
    <t>九州女子短期大学</t>
  </si>
  <si>
    <t>九州造形短期大学</t>
  </si>
  <si>
    <t>近畿大学九州短期大学</t>
  </si>
  <si>
    <t>久留米信愛女学院短期大学</t>
  </si>
  <si>
    <t>香蘭女子短期大学</t>
  </si>
  <si>
    <t>精華女子短期大学</t>
  </si>
  <si>
    <t>聖マリア学院短期大学</t>
  </si>
  <si>
    <t>東海大学福岡短期大学</t>
  </si>
  <si>
    <t>中村学園大学短期大学部</t>
  </si>
  <si>
    <t>東筑紫短期大学</t>
  </si>
  <si>
    <t>福岡工業大学短期大学部</t>
  </si>
  <si>
    <t>福岡女子短期大学</t>
  </si>
  <si>
    <t>佐賀女子短期大学</t>
  </si>
  <si>
    <t>佐賀短期大学</t>
  </si>
  <si>
    <t>九州龍谷短期大学</t>
  </si>
  <si>
    <t>長崎外国語短期大学</t>
  </si>
  <si>
    <t>長崎女子短期大学</t>
  </si>
  <si>
    <t>長崎短期大学</t>
  </si>
  <si>
    <t>中九州短期大学</t>
  </si>
  <si>
    <t>大分短期大学</t>
  </si>
  <si>
    <t>東九州短期大学</t>
  </si>
  <si>
    <t>別府溝部学園短期大学</t>
  </si>
  <si>
    <t>別府大学短期大学部</t>
  </si>
  <si>
    <t>聖心ウルスラ学園短期大学</t>
  </si>
  <si>
    <t>南九州短期大学</t>
  </si>
  <si>
    <t>鹿児島純心女子短期大学</t>
  </si>
  <si>
    <t>鹿児島女子短期大学</t>
  </si>
  <si>
    <t>鹿児島国際大学短期大学部</t>
  </si>
  <si>
    <t>第一幼児教育短期大学</t>
  </si>
  <si>
    <t>沖縄キリスト教短期大学</t>
  </si>
  <si>
    <t>沖縄女子短期大学</t>
  </si>
  <si>
    <t>明倫短期大学</t>
  </si>
  <si>
    <t>富山福祉短期大学</t>
  </si>
  <si>
    <t>福岡医療短期大学</t>
  </si>
  <si>
    <t>群馬パース学園短期大学</t>
  </si>
  <si>
    <t>白鳳女子短期大学</t>
  </si>
  <si>
    <t>群馬松嶺福祉短期大学</t>
  </si>
  <si>
    <t>植草学園短期大学</t>
  </si>
  <si>
    <t>大阪体育大学短期大学部</t>
  </si>
  <si>
    <t>富山短期大学</t>
  </si>
  <si>
    <t>信州豊南短期大学</t>
  </si>
  <si>
    <t>大阪芸術大学短期大学部</t>
  </si>
  <si>
    <t>目白大学短期大学部</t>
  </si>
  <si>
    <t>金城大学短期大学部</t>
  </si>
  <si>
    <t>四條畷学園短期大学</t>
  </si>
  <si>
    <t>鶴見大学短期大学部</t>
  </si>
  <si>
    <t>愛知学泉短期大学</t>
  </si>
  <si>
    <t>名古屋経営短期大学</t>
  </si>
  <si>
    <t>京都光華女子大学短期大学部</t>
  </si>
  <si>
    <t>福岡女学院大学短期大学部</t>
  </si>
  <si>
    <t>嘉悦大学短期大学部</t>
  </si>
  <si>
    <t>下関短期大学</t>
  </si>
  <si>
    <t>明治鍼灸大学医療技術短期大学部</t>
  </si>
  <si>
    <t>大阪健康福祉短期大学</t>
  </si>
  <si>
    <t>学校法人コード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</si>
  <si>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</si>
  <si>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</si>
  <si>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</si>
  <si>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</si>
  <si>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</si>
  <si>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</si>
  <si>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</si>
  <si>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</si>
  <si>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</si>
  <si>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</si>
  <si>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</si>
  <si>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研究科,学部,学科名</t>
  </si>
  <si>
    <t>年　次</t>
  </si>
  <si>
    <t>氏　　　　　　　名
(ｱﾙﾌｧﾍﾞｯﾄ表記)</t>
  </si>
  <si>
    <t>国・地域名</t>
  </si>
  <si>
    <t>在留資格</t>
  </si>
  <si>
    <t>正規課程入学年度及び月
(-年-月)</t>
  </si>
  <si>
    <t>学校法人コード</t>
  </si>
  <si>
    <t>番号</t>
  </si>
  <si>
    <t>本補助金の申請に係る授業料
（円）</t>
  </si>
  <si>
    <t>本補助金の申請に係る法人の授業料減免実施額
（円）</t>
  </si>
  <si>
    <t>大学名（大学院①）</t>
  </si>
  <si>
    <t>大学名（大学院②）</t>
  </si>
  <si>
    <t>大学名（大学院③）</t>
  </si>
  <si>
    <t>大学名（大学①）</t>
  </si>
  <si>
    <t>（学校区分）</t>
  </si>
  <si>
    <t>計</t>
  </si>
  <si>
    <t>旭川大学</t>
  </si>
  <si>
    <t>札幌大学</t>
  </si>
  <si>
    <t>学校法人名</t>
  </si>
  <si>
    <t>学校法人名をリストから選択してください</t>
  </si>
  <si>
    <t>選択された学校法人名から学校法人コードを表示します。</t>
  </si>
  <si>
    <t>成績評価係数
(小数点第3位四捨五入)</t>
  </si>
  <si>
    <t>学校コード</t>
  </si>
  <si>
    <t>大学名（短期大学②）</t>
  </si>
  <si>
    <t>ノースアジア大学</t>
  </si>
  <si>
    <t>北海商科大学</t>
  </si>
  <si>
    <t>北翔大学</t>
  </si>
  <si>
    <t>札幌大谷大学</t>
  </si>
  <si>
    <t>宇都宮共和大学</t>
  </si>
  <si>
    <t>了德寺大学</t>
  </si>
  <si>
    <t>横浜薬科大学</t>
  </si>
  <si>
    <t>事業創造大学院大学</t>
  </si>
  <si>
    <t>日本医療科学大学</t>
  </si>
  <si>
    <t>新潟リハビリテーション大学院大学</t>
  </si>
  <si>
    <t>日本獣医生命科学大学</t>
  </si>
  <si>
    <t>映画専門大学院大学</t>
  </si>
  <si>
    <t>グロービス経営大学院大学</t>
  </si>
  <si>
    <t>日本教育大学院大学</t>
  </si>
  <si>
    <t>文化ファッション大学院大学</t>
  </si>
  <si>
    <t>大原大学院大学</t>
  </si>
  <si>
    <t>東京未来大学</t>
  </si>
  <si>
    <t>日本伝統医療科学大学院大学</t>
  </si>
  <si>
    <t>三重中京大学</t>
  </si>
  <si>
    <t>愛知東邦大学</t>
  </si>
  <si>
    <t>岐阜医療科学大学</t>
  </si>
  <si>
    <t>四日市看護医療大学</t>
  </si>
  <si>
    <t>大阪大谷大学</t>
  </si>
  <si>
    <t>京都橘大学</t>
  </si>
  <si>
    <t>大阪観光大学</t>
  </si>
  <si>
    <t>関西医療大学</t>
  </si>
  <si>
    <t>四條畷学園大学</t>
  </si>
  <si>
    <t>大阪河﨑リハビリテーション大学</t>
  </si>
  <si>
    <t>大阪総合保育大学</t>
  </si>
  <si>
    <t>LCA大学院大学</t>
  </si>
  <si>
    <t>京都医療科学大学</t>
  </si>
  <si>
    <t>森ノ宮医療大学</t>
  </si>
  <si>
    <t>神戸夙川学院大学</t>
  </si>
  <si>
    <t>兵庫医療大学</t>
  </si>
  <si>
    <t>近大姫路大学</t>
  </si>
  <si>
    <t>山口福祉文化大学</t>
  </si>
  <si>
    <t>環太平洋大学</t>
  </si>
  <si>
    <t>山口学芸大学</t>
  </si>
  <si>
    <t>福岡経済大学</t>
  </si>
  <si>
    <t>聖マリア学院大学</t>
  </si>
  <si>
    <t>北翔大学短期大学部</t>
  </si>
  <si>
    <t>秋田栄養短期大学</t>
  </si>
  <si>
    <t>八戸短期大学</t>
  </si>
  <si>
    <t>埼玉純真短期大学</t>
  </si>
  <si>
    <t>城西短期大学</t>
  </si>
  <si>
    <t>帝京平成看護短期大学</t>
  </si>
  <si>
    <t>東京福祉大学短期大学部</t>
  </si>
  <si>
    <t>自由が丘産能短期大学</t>
  </si>
  <si>
    <t>日本体育大学女子短期大学部</t>
  </si>
  <si>
    <t>東京立正短期大学</t>
  </si>
  <si>
    <t>浜松学院大学短期大学部</t>
  </si>
  <si>
    <t>三重中京大学短期大学部</t>
  </si>
  <si>
    <t>名古屋文理大学短期大学部</t>
  </si>
  <si>
    <t>鈴鹿短期大学</t>
  </si>
  <si>
    <t>高山自動車短期大学</t>
  </si>
  <si>
    <t>愛知工科大学自動車短期大学</t>
  </si>
  <si>
    <t>静岡福祉大学短期大学部</t>
  </si>
  <si>
    <t>福井医療短期大学</t>
  </si>
  <si>
    <t>岐阜保健短期大学</t>
  </si>
  <si>
    <t>大阪夕陽丘学園短期大学</t>
  </si>
  <si>
    <t>大阪大谷大学短期大学部</t>
  </si>
  <si>
    <t>梅花女子大学短期大学部</t>
  </si>
  <si>
    <t>神戸松蔭女子学院大学短期大学部</t>
  </si>
  <si>
    <t>純真短期大学</t>
  </si>
  <si>
    <t>尚絅大学短期大学部</t>
  </si>
  <si>
    <t>筑紫女学園大学短期大学部</t>
  </si>
  <si>
    <t>301002</t>
  </si>
  <si>
    <t>301003</t>
  </si>
  <si>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</si>
  <si>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</si>
  <si>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</si>
  <si>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</si>
  <si>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</si>
  <si>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</si>
  <si>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</si>
  <si>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</si>
  <si>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</si>
  <si>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301014</t>
  </si>
  <si>
    <t>301015</t>
  </si>
  <si>
    <t>301016</t>
  </si>
  <si>
    <t>301017</t>
  </si>
  <si>
    <t>301018</t>
  </si>
  <si>
    <t>301019</t>
  </si>
  <si>
    <t>301020</t>
  </si>
  <si>
    <t>301021</t>
  </si>
  <si>
    <t>301022</t>
  </si>
  <si>
    <t>301023</t>
  </si>
  <si>
    <t>301025</t>
  </si>
  <si>
    <t>302002</t>
  </si>
  <si>
    <t>302003</t>
  </si>
  <si>
    <t>302004</t>
  </si>
  <si>
    <t>302005</t>
  </si>
  <si>
    <t>302006</t>
  </si>
  <si>
    <t>302007</t>
  </si>
  <si>
    <t>302008</t>
  </si>
  <si>
    <t>302009</t>
  </si>
  <si>
    <t>302010</t>
  </si>
  <si>
    <t>302011</t>
  </si>
  <si>
    <t>302012</t>
  </si>
  <si>
    <t>302013</t>
  </si>
  <si>
    <t>302014</t>
  </si>
  <si>
    <t>302015</t>
  </si>
  <si>
    <t>302016</t>
  </si>
  <si>
    <t>302017</t>
  </si>
  <si>
    <t>302018</t>
  </si>
  <si>
    <t>302019</t>
  </si>
  <si>
    <t>302020</t>
  </si>
  <si>
    <t>302021</t>
  </si>
  <si>
    <t>302022</t>
  </si>
  <si>
    <t>302023</t>
  </si>
  <si>
    <t>302024</t>
  </si>
  <si>
    <t>302025</t>
  </si>
  <si>
    <t>302026</t>
  </si>
  <si>
    <t>302027</t>
  </si>
  <si>
    <t>302028</t>
  </si>
  <si>
    <t>302029</t>
  </si>
  <si>
    <t>303001</t>
  </si>
  <si>
    <t>303002</t>
  </si>
  <si>
    <t>303003</t>
  </si>
  <si>
    <t>303004</t>
  </si>
  <si>
    <t>303005</t>
  </si>
  <si>
    <t>303006</t>
  </si>
  <si>
    <t>303007</t>
  </si>
  <si>
    <t>303008</t>
  </si>
  <si>
    <t>303009</t>
  </si>
  <si>
    <t>303010</t>
  </si>
  <si>
    <t>303011</t>
  </si>
  <si>
    <t>303012</t>
  </si>
  <si>
    <t>303013</t>
  </si>
  <si>
    <t>303014</t>
  </si>
  <si>
    <t>303015</t>
  </si>
  <si>
    <t>303016</t>
  </si>
  <si>
    <t>303017</t>
  </si>
  <si>
    <t>303018</t>
  </si>
  <si>
    <t>303019</t>
  </si>
  <si>
    <t>303020</t>
  </si>
  <si>
    <t>303021</t>
  </si>
  <si>
    <t>303022</t>
  </si>
  <si>
    <t>303023</t>
  </si>
  <si>
    <t>303024</t>
  </si>
  <si>
    <t>303025</t>
  </si>
  <si>
    <t>303026</t>
  </si>
  <si>
    <t>303027</t>
  </si>
  <si>
    <t>303028</t>
  </si>
  <si>
    <t>303029</t>
  </si>
  <si>
    <t>303030</t>
  </si>
  <si>
    <t>303031</t>
  </si>
  <si>
    <t>303032</t>
  </si>
  <si>
    <t>303033</t>
  </si>
  <si>
    <t>303035</t>
  </si>
  <si>
    <t>303036</t>
  </si>
  <si>
    <t>303037</t>
  </si>
  <si>
    <t>303038</t>
  </si>
  <si>
    <t>303039</t>
  </si>
  <si>
    <t>303040</t>
  </si>
  <si>
    <t>303041</t>
  </si>
  <si>
    <t>303042</t>
  </si>
  <si>
    <t>303043</t>
  </si>
  <si>
    <t>303044</t>
  </si>
  <si>
    <t>303045</t>
  </si>
  <si>
    <t>303046</t>
  </si>
  <si>
    <t>303047</t>
  </si>
  <si>
    <t>303048</t>
  </si>
  <si>
    <t>303050</t>
  </si>
  <si>
    <t>303051</t>
  </si>
  <si>
    <t>303052</t>
  </si>
  <si>
    <t>303053</t>
  </si>
  <si>
    <t>303054</t>
  </si>
  <si>
    <t>303055</t>
  </si>
  <si>
    <t>303056</t>
  </si>
  <si>
    <t>303057</t>
  </si>
  <si>
    <t>303058</t>
  </si>
  <si>
    <t>303059</t>
  </si>
  <si>
    <t>303060</t>
  </si>
  <si>
    <t>303061</t>
  </si>
  <si>
    <t>303062</t>
  </si>
  <si>
    <t>303063</t>
  </si>
  <si>
    <t>303064</t>
  </si>
  <si>
    <t>303065</t>
  </si>
  <si>
    <t>303066</t>
  </si>
  <si>
    <t>303067</t>
  </si>
  <si>
    <t>303068</t>
  </si>
  <si>
    <t>303069</t>
  </si>
  <si>
    <t>303070</t>
  </si>
  <si>
    <t>303071</t>
  </si>
  <si>
    <t>303072</t>
  </si>
  <si>
    <t>303073</t>
  </si>
  <si>
    <t>303074</t>
  </si>
  <si>
    <t>303075</t>
  </si>
  <si>
    <t>303076</t>
  </si>
  <si>
    <t>303077</t>
  </si>
  <si>
    <t>303078</t>
  </si>
  <si>
    <t>303079</t>
  </si>
  <si>
    <t>303080</t>
  </si>
  <si>
    <t>303081</t>
  </si>
  <si>
    <t>303082</t>
  </si>
  <si>
    <t>303083</t>
  </si>
  <si>
    <t>303084</t>
  </si>
  <si>
    <t>303085</t>
  </si>
  <si>
    <t>303086</t>
  </si>
  <si>
    <t>303087</t>
  </si>
  <si>
    <t>303088</t>
  </si>
  <si>
    <t>303089</t>
  </si>
  <si>
    <t>303090</t>
  </si>
  <si>
    <t>303091</t>
  </si>
  <si>
    <t>303092</t>
  </si>
  <si>
    <t>303093</t>
  </si>
  <si>
    <t>303094</t>
  </si>
  <si>
    <t>303095</t>
  </si>
  <si>
    <t>303096</t>
  </si>
  <si>
    <t>303097</t>
  </si>
  <si>
    <t>303098</t>
  </si>
  <si>
    <t>303099</t>
  </si>
  <si>
    <t>303100</t>
  </si>
  <si>
    <t>303101</t>
  </si>
  <si>
    <t>303102</t>
  </si>
  <si>
    <t>303103</t>
  </si>
  <si>
    <t>303104</t>
  </si>
  <si>
    <t>303105</t>
  </si>
  <si>
    <t>303106</t>
  </si>
  <si>
    <t>303107</t>
  </si>
  <si>
    <t>303108</t>
  </si>
  <si>
    <t>303109</t>
  </si>
  <si>
    <t>303110</t>
  </si>
  <si>
    <t>303112</t>
  </si>
  <si>
    <t>303113</t>
  </si>
  <si>
    <t>303114</t>
  </si>
  <si>
    <t>303116</t>
  </si>
  <si>
    <t>303117</t>
  </si>
  <si>
    <t>303118</t>
  </si>
  <si>
    <t>303119</t>
  </si>
  <si>
    <t>303120</t>
  </si>
  <si>
    <t>304001</t>
  </si>
  <si>
    <t>304002</t>
  </si>
  <si>
    <t>304003</t>
  </si>
  <si>
    <t>304004</t>
  </si>
  <si>
    <t>304005</t>
  </si>
  <si>
    <t>304006</t>
  </si>
  <si>
    <t>304007</t>
  </si>
  <si>
    <t>304008</t>
  </si>
  <si>
    <t>304009</t>
  </si>
  <si>
    <t>304010</t>
  </si>
  <si>
    <t>304011</t>
  </si>
  <si>
    <t>304012</t>
  </si>
  <si>
    <t>304013</t>
  </si>
  <si>
    <t>304014</t>
  </si>
  <si>
    <t>304015</t>
  </si>
  <si>
    <t>304016</t>
  </si>
  <si>
    <t>304017</t>
  </si>
  <si>
    <t>304018</t>
  </si>
  <si>
    <t>304019</t>
  </si>
  <si>
    <t>304020</t>
  </si>
  <si>
    <t>304021</t>
  </si>
  <si>
    <t>304022</t>
  </si>
  <si>
    <t>304023</t>
  </si>
  <si>
    <t>304024</t>
  </si>
  <si>
    <t>304025</t>
  </si>
  <si>
    <t>304026</t>
  </si>
  <si>
    <t>304027</t>
  </si>
  <si>
    <t>304028</t>
  </si>
  <si>
    <t>304029</t>
  </si>
  <si>
    <t>304030</t>
  </si>
  <si>
    <t>304031</t>
  </si>
  <si>
    <t>304032</t>
  </si>
  <si>
    <t>304033</t>
  </si>
  <si>
    <t>304034</t>
  </si>
  <si>
    <t>304035</t>
  </si>
  <si>
    <t>304036</t>
  </si>
  <si>
    <t>304037</t>
  </si>
  <si>
    <t>304038</t>
  </si>
  <si>
    <t>304039</t>
  </si>
  <si>
    <t>304040</t>
  </si>
  <si>
    <t>304041</t>
  </si>
  <si>
    <t>304042</t>
  </si>
  <si>
    <t>304043</t>
  </si>
  <si>
    <t>304044</t>
  </si>
  <si>
    <t>304045</t>
  </si>
  <si>
    <t>304046</t>
  </si>
  <si>
    <t>304047</t>
  </si>
  <si>
    <t>304048</t>
  </si>
  <si>
    <t>304049</t>
  </si>
  <si>
    <t>304050</t>
  </si>
  <si>
    <t>304051</t>
  </si>
  <si>
    <t>304052</t>
  </si>
  <si>
    <t>304053</t>
  </si>
  <si>
    <t>304054</t>
  </si>
  <si>
    <t>304055</t>
  </si>
  <si>
    <t>304056</t>
  </si>
  <si>
    <t>304057</t>
  </si>
  <si>
    <t>304058</t>
  </si>
  <si>
    <t>304059</t>
  </si>
  <si>
    <t>304060</t>
  </si>
  <si>
    <t>304061</t>
  </si>
  <si>
    <t>304062</t>
  </si>
  <si>
    <t>304063</t>
  </si>
  <si>
    <t>304064</t>
  </si>
  <si>
    <t>304065</t>
  </si>
  <si>
    <t>304066</t>
  </si>
  <si>
    <t>304067</t>
  </si>
  <si>
    <t>304068</t>
  </si>
  <si>
    <t>304069</t>
  </si>
  <si>
    <t>304070</t>
  </si>
  <si>
    <t>304071</t>
  </si>
  <si>
    <t>304072</t>
  </si>
  <si>
    <t>304073</t>
  </si>
  <si>
    <t>304074</t>
  </si>
  <si>
    <t>304075</t>
  </si>
  <si>
    <t>304076</t>
  </si>
  <si>
    <t>304077</t>
  </si>
  <si>
    <t>304078</t>
  </si>
  <si>
    <t>304079</t>
  </si>
  <si>
    <t>304080</t>
  </si>
  <si>
    <t>304081</t>
  </si>
  <si>
    <t>304082</t>
  </si>
  <si>
    <t>304083</t>
  </si>
  <si>
    <t>304084</t>
  </si>
  <si>
    <t>304085</t>
  </si>
  <si>
    <t>304086</t>
  </si>
  <si>
    <t>304087</t>
  </si>
  <si>
    <t>304088</t>
  </si>
  <si>
    <t>304089</t>
  </si>
  <si>
    <t>304090</t>
  </si>
  <si>
    <t>304091</t>
  </si>
  <si>
    <t>304092</t>
  </si>
  <si>
    <t>304100</t>
  </si>
  <si>
    <t>304101</t>
  </si>
  <si>
    <t>304102</t>
  </si>
  <si>
    <t>304103</t>
  </si>
  <si>
    <t>304104</t>
  </si>
  <si>
    <t>304105</t>
  </si>
  <si>
    <t>304106</t>
  </si>
  <si>
    <t>304107</t>
  </si>
  <si>
    <t>304108</t>
  </si>
  <si>
    <t>304109</t>
  </si>
  <si>
    <t>304110</t>
  </si>
  <si>
    <t>304111</t>
  </si>
  <si>
    <t>304112</t>
  </si>
  <si>
    <t>304113</t>
  </si>
  <si>
    <t>304114</t>
  </si>
  <si>
    <t>304115</t>
  </si>
  <si>
    <t>304116</t>
  </si>
  <si>
    <t>304117</t>
  </si>
  <si>
    <t>304118</t>
  </si>
  <si>
    <t>304120</t>
  </si>
  <si>
    <t>304121</t>
  </si>
  <si>
    <t>304122</t>
  </si>
  <si>
    <t>304123</t>
  </si>
  <si>
    <t>304124</t>
  </si>
  <si>
    <t>304125</t>
  </si>
  <si>
    <t>304126</t>
  </si>
  <si>
    <t>305001</t>
  </si>
  <si>
    <t>305002</t>
  </si>
  <si>
    <t>305003</t>
  </si>
  <si>
    <t>305004</t>
  </si>
  <si>
    <t>305005</t>
  </si>
  <si>
    <t>305006</t>
  </si>
  <si>
    <t>305007</t>
  </si>
  <si>
    <t>305008</t>
  </si>
  <si>
    <t>305009</t>
  </si>
  <si>
    <t>305010</t>
  </si>
  <si>
    <t>305011</t>
  </si>
  <si>
    <t>305012</t>
  </si>
  <si>
    <t>305013</t>
  </si>
  <si>
    <t>305014</t>
  </si>
  <si>
    <t>305015</t>
  </si>
  <si>
    <t>305016</t>
  </si>
  <si>
    <t>305017</t>
  </si>
  <si>
    <t>305018</t>
  </si>
  <si>
    <t>305019</t>
  </si>
  <si>
    <t>305020</t>
  </si>
  <si>
    <t>305021</t>
  </si>
  <si>
    <t>305022</t>
  </si>
  <si>
    <t>305023</t>
  </si>
  <si>
    <t>305024</t>
  </si>
  <si>
    <t>305025</t>
  </si>
  <si>
    <t>305026</t>
  </si>
  <si>
    <t>305027</t>
  </si>
  <si>
    <t>305028</t>
  </si>
  <si>
    <t>305029</t>
  </si>
  <si>
    <t>305030</t>
  </si>
  <si>
    <t>305031</t>
  </si>
  <si>
    <t>305032</t>
  </si>
  <si>
    <t>305033</t>
  </si>
  <si>
    <t>305034</t>
  </si>
  <si>
    <t>305035</t>
  </si>
  <si>
    <t>305036</t>
  </si>
  <si>
    <t>305037</t>
  </si>
  <si>
    <t>305038</t>
  </si>
  <si>
    <t>305039</t>
  </si>
  <si>
    <t>305040</t>
  </si>
  <si>
    <t>305041</t>
  </si>
  <si>
    <t>305042</t>
  </si>
  <si>
    <t>305043</t>
  </si>
  <si>
    <t>305044</t>
  </si>
  <si>
    <t>305045</t>
  </si>
  <si>
    <t>305046</t>
  </si>
  <si>
    <t>305047</t>
  </si>
  <si>
    <t>305048</t>
  </si>
  <si>
    <t>305049</t>
  </si>
  <si>
    <t>305050</t>
  </si>
  <si>
    <t>305051</t>
  </si>
  <si>
    <t>305052</t>
  </si>
  <si>
    <t>305053</t>
  </si>
  <si>
    <t>305054</t>
  </si>
  <si>
    <t>305055</t>
  </si>
  <si>
    <t>305056</t>
  </si>
  <si>
    <t>305057</t>
  </si>
  <si>
    <t>305058</t>
  </si>
  <si>
    <t>305059</t>
  </si>
  <si>
    <t>305060</t>
  </si>
  <si>
    <t>305061</t>
  </si>
  <si>
    <t>305062</t>
  </si>
  <si>
    <t>305063</t>
  </si>
  <si>
    <t>305064</t>
  </si>
  <si>
    <t>305065</t>
  </si>
  <si>
    <t>305066</t>
  </si>
  <si>
    <t>305067</t>
  </si>
  <si>
    <t>305068</t>
  </si>
  <si>
    <t>305069</t>
  </si>
  <si>
    <t>305070</t>
  </si>
  <si>
    <t>305071</t>
  </si>
  <si>
    <t>305072</t>
  </si>
  <si>
    <t>305073</t>
  </si>
  <si>
    <t>305074</t>
  </si>
  <si>
    <t>305075</t>
  </si>
  <si>
    <t>305076</t>
  </si>
  <si>
    <t>305077</t>
  </si>
  <si>
    <t>306001</t>
  </si>
  <si>
    <t>306002</t>
  </si>
  <si>
    <t>306003</t>
  </si>
  <si>
    <t>306004</t>
  </si>
  <si>
    <t>306005</t>
  </si>
  <si>
    <t>306006</t>
  </si>
  <si>
    <t>306007</t>
  </si>
  <si>
    <t>306008</t>
  </si>
  <si>
    <t>306009</t>
  </si>
  <si>
    <t>306010</t>
  </si>
  <si>
    <t>306011</t>
  </si>
  <si>
    <t>306012</t>
  </si>
  <si>
    <t>306013</t>
  </si>
  <si>
    <t>306014</t>
  </si>
  <si>
    <t>306015</t>
  </si>
  <si>
    <t>306016</t>
  </si>
  <si>
    <t>306017</t>
  </si>
  <si>
    <t>306018</t>
  </si>
  <si>
    <t>306019</t>
  </si>
  <si>
    <t>306020</t>
  </si>
  <si>
    <t>306021</t>
  </si>
  <si>
    <t>306022</t>
  </si>
  <si>
    <t>306023</t>
  </si>
  <si>
    <t>306024</t>
  </si>
  <si>
    <t>306025</t>
  </si>
  <si>
    <t>306026</t>
  </si>
  <si>
    <t>306027</t>
  </si>
  <si>
    <t>306028</t>
  </si>
  <si>
    <t>306029</t>
  </si>
  <si>
    <t>306030</t>
  </si>
  <si>
    <t>306031</t>
  </si>
  <si>
    <t>306032</t>
  </si>
  <si>
    <t>306033</t>
  </si>
  <si>
    <t>306034</t>
  </si>
  <si>
    <t>306035</t>
  </si>
  <si>
    <t>306036</t>
  </si>
  <si>
    <t>306037</t>
  </si>
  <si>
    <t>306038</t>
  </si>
  <si>
    <t>306039</t>
  </si>
  <si>
    <t>306040</t>
  </si>
  <si>
    <t>306041</t>
  </si>
  <si>
    <t>306043</t>
  </si>
  <si>
    <t>306044</t>
  </si>
  <si>
    <t>306045</t>
  </si>
  <si>
    <t>306046</t>
  </si>
  <si>
    <t>306047</t>
  </si>
  <si>
    <t>306048</t>
  </si>
  <si>
    <t>区分</t>
  </si>
  <si>
    <t>（学校コード）</t>
  </si>
  <si>
    <t>大　　　学　　　名</t>
  </si>
  <si>
    <t>本補助金申請に係る私費外国人
留学生総数（人）</t>
  </si>
  <si>
    <t>本補助金申請に係る私費外国人
留学生授業料総額（円）</t>
  </si>
  <si>
    <t>本補助金申請に係る私費外国人
留学生授業料減免実施総額（円）</t>
  </si>
  <si>
    <t>本補助金申請に係る交付申請総額
（円）</t>
  </si>
  <si>
    <t>事業
計画</t>
  </si>
  <si>
    <t>（大学院①）</t>
  </si>
  <si>
    <t>（大学院②）</t>
  </si>
  <si>
    <t>（大学院③）</t>
  </si>
  <si>
    <t>（大学①）</t>
  </si>
  <si>
    <t>（大学②）</t>
  </si>
  <si>
    <t>（大学③）</t>
  </si>
  <si>
    <t>（短期大学①）</t>
  </si>
  <si>
    <t>（短期大学②）</t>
  </si>
  <si>
    <t>学校法人名　</t>
  </si>
  <si>
    <t>作成担当者（所属）</t>
  </si>
  <si>
    <t>連絡先：電話</t>
  </si>
  <si>
    <t>ファックス　　　　</t>
  </si>
  <si>
    <t>E-mail</t>
  </si>
  <si>
    <t>本補助金の申請に係る授業料の30％の額⑨×30％（円）</t>
  </si>
  <si>
    <t>本補助事業に要する経費
⑩か⑪のいずれかで額の小さい額(100円未満切捨て)（円）</t>
  </si>
  <si>
    <t>306049</t>
  </si>
  <si>
    <t>306050</t>
  </si>
  <si>
    <t>306051</t>
  </si>
  <si>
    <t>306052</t>
  </si>
  <si>
    <t>306053</t>
  </si>
  <si>
    <t>306054</t>
  </si>
  <si>
    <t>306055</t>
  </si>
  <si>
    <t>306056</t>
  </si>
  <si>
    <t>306057</t>
  </si>
  <si>
    <t>306058</t>
  </si>
  <si>
    <t>306059</t>
  </si>
  <si>
    <t>306060</t>
  </si>
  <si>
    <t>306061</t>
  </si>
  <si>
    <t>306062</t>
  </si>
  <si>
    <t>306063</t>
  </si>
  <si>
    <t>306064</t>
  </si>
  <si>
    <t>306065</t>
  </si>
  <si>
    <t>306066</t>
  </si>
  <si>
    <t>306067</t>
  </si>
  <si>
    <t>306068</t>
  </si>
  <si>
    <t>306069</t>
  </si>
  <si>
    <t>306070</t>
  </si>
  <si>
    <t>306071</t>
  </si>
  <si>
    <t>306072</t>
  </si>
  <si>
    <t>306073</t>
  </si>
  <si>
    <t>306074</t>
  </si>
  <si>
    <t>306075</t>
  </si>
  <si>
    <t>306076</t>
  </si>
  <si>
    <t>306077</t>
  </si>
  <si>
    <t>306078</t>
  </si>
  <si>
    <t>306079</t>
  </si>
  <si>
    <t>306080</t>
  </si>
  <si>
    <t>306081</t>
  </si>
  <si>
    <t>306082</t>
  </si>
  <si>
    <t>306083</t>
  </si>
  <si>
    <t>306084</t>
  </si>
  <si>
    <t>306085</t>
  </si>
  <si>
    <t>306086</t>
  </si>
  <si>
    <t>306087</t>
  </si>
  <si>
    <t>306088</t>
  </si>
  <si>
    <t>306089</t>
  </si>
  <si>
    <t>306090</t>
  </si>
  <si>
    <t>306091</t>
  </si>
  <si>
    <t>306092</t>
  </si>
  <si>
    <t>306093</t>
  </si>
  <si>
    <t>306094</t>
  </si>
  <si>
    <t>306095</t>
  </si>
  <si>
    <t>306096</t>
  </si>
  <si>
    <t>306097</t>
  </si>
  <si>
    <t>306098</t>
  </si>
  <si>
    <t>306099</t>
  </si>
  <si>
    <t>306100</t>
  </si>
  <si>
    <t>306101</t>
  </si>
  <si>
    <t>306102</t>
  </si>
  <si>
    <t>306103</t>
  </si>
  <si>
    <t>306104</t>
  </si>
  <si>
    <t>306105</t>
  </si>
  <si>
    <t>306106</t>
  </si>
  <si>
    <t>306107</t>
  </si>
  <si>
    <t>306108</t>
  </si>
  <si>
    <t>306109</t>
  </si>
  <si>
    <t>306110</t>
  </si>
  <si>
    <t>306111</t>
  </si>
  <si>
    <t>306112</t>
  </si>
  <si>
    <t>306113</t>
  </si>
  <si>
    <t>306114</t>
  </si>
  <si>
    <t>306115</t>
  </si>
  <si>
    <t>306116</t>
  </si>
  <si>
    <t>306117</t>
  </si>
  <si>
    <t>307001</t>
  </si>
  <si>
    <t>307002</t>
  </si>
  <si>
    <t>307003</t>
  </si>
  <si>
    <t>307004</t>
  </si>
  <si>
    <t>307005</t>
  </si>
  <si>
    <t>307006</t>
  </si>
  <si>
    <t>307007</t>
  </si>
  <si>
    <t>307008</t>
  </si>
  <si>
    <t>307009</t>
  </si>
  <si>
    <t>307010</t>
  </si>
  <si>
    <t>307011</t>
  </si>
  <si>
    <t>011001</t>
  </si>
  <si>
    <t>011002</t>
  </si>
  <si>
    <t>北海道尚志学園</t>
  </si>
  <si>
    <t>011003</t>
  </si>
  <si>
    <t>野又学園</t>
  </si>
  <si>
    <t>011004</t>
  </si>
  <si>
    <t>藤学園</t>
  </si>
  <si>
    <t>011005</t>
  </si>
  <si>
    <t>北星学園</t>
  </si>
  <si>
    <t>011006</t>
  </si>
  <si>
    <t>北海学園</t>
  </si>
  <si>
    <t>011007</t>
  </si>
  <si>
    <t>011008</t>
  </si>
  <si>
    <t>酪農学園</t>
  </si>
  <si>
    <t>011009</t>
  </si>
  <si>
    <t>東日本学園</t>
  </si>
  <si>
    <t>011010</t>
  </si>
  <si>
    <t>北海道櫻井産業学園</t>
  </si>
  <si>
    <t>011011</t>
  </si>
  <si>
    <t>電子開発学園</t>
  </si>
  <si>
    <t>011012</t>
  </si>
  <si>
    <t>011013</t>
  </si>
  <si>
    <t>浅井学園</t>
  </si>
  <si>
    <t>011014</t>
  </si>
  <si>
    <t>011015</t>
  </si>
  <si>
    <t>鶴岡学園</t>
  </si>
  <si>
    <t>011016</t>
  </si>
  <si>
    <t>天使学園</t>
  </si>
  <si>
    <t>011017</t>
  </si>
  <si>
    <t>稚内北星学園</t>
  </si>
  <si>
    <t>011018</t>
  </si>
  <si>
    <t>札幌大谷学園</t>
  </si>
  <si>
    <t>011019</t>
  </si>
  <si>
    <t>青森山田学園</t>
  </si>
  <si>
    <t>021001</t>
  </si>
  <si>
    <t>柴田学園</t>
  </si>
  <si>
    <t>021002</t>
  </si>
  <si>
    <t>弘前学院</t>
  </si>
  <si>
    <t>021003</t>
  </si>
  <si>
    <t>021004</t>
  </si>
  <si>
    <t>光星学院</t>
  </si>
  <si>
    <t>021005</t>
  </si>
  <si>
    <t>青森田中学園</t>
  </si>
  <si>
    <t>021006</t>
  </si>
  <si>
    <t>弘前城東学園</t>
  </si>
  <si>
    <t>021007</t>
  </si>
  <si>
    <t>031001</t>
  </si>
  <si>
    <t>031002</t>
  </si>
  <si>
    <t>031003</t>
  </si>
  <si>
    <t>栴檀学園</t>
  </si>
  <si>
    <t>041001</t>
  </si>
  <si>
    <t>東北学院</t>
  </si>
  <si>
    <t>041002</t>
  </si>
  <si>
    <t>041003</t>
  </si>
  <si>
    <t>041004</t>
  </si>
  <si>
    <t>朴沢学園</t>
  </si>
  <si>
    <t>041005</t>
  </si>
  <si>
    <t>三島学園</t>
  </si>
  <si>
    <t>041006</t>
  </si>
  <si>
    <t>宮城学院</t>
  </si>
  <si>
    <t>041007</t>
  </si>
  <si>
    <t>041008</t>
  </si>
  <si>
    <t>尚絅学院</t>
  </si>
  <si>
    <t>041009</t>
  </si>
  <si>
    <t>051001</t>
  </si>
  <si>
    <t>061001</t>
  </si>
  <si>
    <t>061002</t>
  </si>
  <si>
    <t>郡山開成学園</t>
  </si>
  <si>
    <t>071001</t>
  </si>
  <si>
    <t>晴川学舎</t>
  </si>
  <si>
    <t>071002</t>
  </si>
  <si>
    <t>昌平黌</t>
  </si>
  <si>
    <t>071003</t>
  </si>
  <si>
    <t>福島学院</t>
  </si>
  <si>
    <t>071004</t>
  </si>
  <si>
    <t>茨城キリスト教学園</t>
  </si>
  <si>
    <t>081001</t>
  </si>
  <si>
    <t>日通学園</t>
  </si>
  <si>
    <t>081002</t>
  </si>
  <si>
    <t>081003</t>
  </si>
  <si>
    <t>霞ヶ浦学園</t>
  </si>
  <si>
    <t>081004</t>
  </si>
  <si>
    <t>091001</t>
  </si>
  <si>
    <t>091002</t>
  </si>
  <si>
    <t>船田教育会</t>
  </si>
  <si>
    <t>091003</t>
  </si>
  <si>
    <t>091004</t>
  </si>
  <si>
    <t>宇都宮学園</t>
  </si>
  <si>
    <t>091005</t>
  </si>
  <si>
    <t>須賀学園</t>
  </si>
  <si>
    <t>091006</t>
  </si>
  <si>
    <t>学文館</t>
  </si>
  <si>
    <t>101001</t>
  </si>
  <si>
    <t>関東学園</t>
  </si>
  <si>
    <t>101002</t>
  </si>
  <si>
    <t>共愛学園</t>
  </si>
  <si>
    <t>101003</t>
  </si>
  <si>
    <t>101005</t>
  </si>
  <si>
    <t>101006</t>
  </si>
  <si>
    <t>昌賢学園</t>
  </si>
  <si>
    <t>101007</t>
  </si>
  <si>
    <t>堀越学園</t>
  </si>
  <si>
    <t>101008</t>
  </si>
  <si>
    <t>群馬パース学園</t>
  </si>
  <si>
    <t>101009</t>
  </si>
  <si>
    <t>小倉学園</t>
  </si>
  <si>
    <t>101010</t>
  </si>
  <si>
    <t>桐丘学園</t>
  </si>
  <si>
    <t>101011</t>
  </si>
  <si>
    <t>111002</t>
  </si>
  <si>
    <t>111003</t>
  </si>
  <si>
    <t>智香寺学園</t>
  </si>
  <si>
    <t>111004</t>
  </si>
  <si>
    <t>獨協学園</t>
  </si>
  <si>
    <t>111005</t>
  </si>
  <si>
    <t>111006</t>
  </si>
  <si>
    <t>佐藤栄学園</t>
  </si>
  <si>
    <t>111007</t>
  </si>
  <si>
    <t>文理佐藤学園</t>
  </si>
  <si>
    <t>111008</t>
  </si>
  <si>
    <t>峯徳学園</t>
  </si>
  <si>
    <t>111009</t>
  </si>
  <si>
    <t>国際技能工芸機構</t>
  </si>
  <si>
    <t>111010</t>
  </si>
  <si>
    <t>九里学園</t>
  </si>
  <si>
    <t>111011</t>
  </si>
  <si>
    <t>城西医療学園</t>
  </si>
  <si>
    <t>111013</t>
  </si>
  <si>
    <t>秀明学園</t>
  </si>
  <si>
    <t>111014</t>
  </si>
  <si>
    <t>青淵学園</t>
  </si>
  <si>
    <t>111015</t>
  </si>
  <si>
    <t>千葉学園</t>
  </si>
  <si>
    <t>121001</t>
  </si>
  <si>
    <t>千葉敬愛学園</t>
  </si>
  <si>
    <t>121002</t>
  </si>
  <si>
    <t>121003</t>
  </si>
  <si>
    <t>廣池学園</t>
  </si>
  <si>
    <t>121004</t>
  </si>
  <si>
    <t>中央学院</t>
  </si>
  <si>
    <t>121005</t>
  </si>
  <si>
    <t>和洋学園</t>
  </si>
  <si>
    <t>121006</t>
  </si>
  <si>
    <t>121007</t>
  </si>
  <si>
    <t>千葉経済学園</t>
  </si>
  <si>
    <t>121010</t>
  </si>
  <si>
    <t>東京キリスト教学園</t>
  </si>
  <si>
    <t>121011</t>
  </si>
  <si>
    <t>君津学園</t>
  </si>
  <si>
    <t>121012</t>
  </si>
  <si>
    <t>了徳寺大学</t>
  </si>
  <si>
    <t>121014</t>
  </si>
  <si>
    <t>植草学園</t>
  </si>
  <si>
    <t>121015</t>
  </si>
  <si>
    <t>三育学院</t>
  </si>
  <si>
    <t>121016</t>
  </si>
  <si>
    <t>亜細亜学園</t>
  </si>
  <si>
    <t>131001</t>
  </si>
  <si>
    <t>青山学院</t>
  </si>
  <si>
    <t>131002</t>
  </si>
  <si>
    <t>跡見学園</t>
  </si>
  <si>
    <t>131003</t>
  </si>
  <si>
    <t>上野学園</t>
  </si>
  <si>
    <t>131004</t>
  </si>
  <si>
    <t>桜美林学園</t>
  </si>
  <si>
    <t>131005</t>
  </si>
  <si>
    <t>大妻学院</t>
  </si>
  <si>
    <t>131006</t>
  </si>
  <si>
    <t>香川栄養学園</t>
  </si>
  <si>
    <t>131007</t>
  </si>
  <si>
    <t>学習院</t>
  </si>
  <si>
    <t>131008</t>
  </si>
  <si>
    <t>北里研究所</t>
  </si>
  <si>
    <t>131009</t>
  </si>
  <si>
    <t>共立女子学園</t>
  </si>
  <si>
    <t>131010</t>
  </si>
  <si>
    <t>杏林学園</t>
  </si>
  <si>
    <t>131012</t>
  </si>
  <si>
    <t>131013</t>
  </si>
  <si>
    <t>桑沢学園</t>
  </si>
  <si>
    <t>131014</t>
  </si>
  <si>
    <t>慶應義塾</t>
  </si>
  <si>
    <t>131015</t>
  </si>
  <si>
    <t>五島育英会</t>
  </si>
  <si>
    <t>131016</t>
  </si>
  <si>
    <t>131017</t>
  </si>
  <si>
    <t>131018</t>
  </si>
  <si>
    <t>131019</t>
  </si>
  <si>
    <t>国士舘</t>
  </si>
  <si>
    <t>131020</t>
  </si>
  <si>
    <t>131021</t>
  </si>
  <si>
    <t>慈恵大学</t>
  </si>
  <si>
    <t>131022</t>
  </si>
  <si>
    <t>実践女子学園</t>
  </si>
  <si>
    <t>131023</t>
  </si>
  <si>
    <t>131024</t>
  </si>
  <si>
    <t>順天堂</t>
  </si>
  <si>
    <t>131025</t>
  </si>
  <si>
    <t>131026</t>
  </si>
  <si>
    <t>131027</t>
  </si>
  <si>
    <t>131028</t>
  </si>
  <si>
    <t>上智学院</t>
  </si>
  <si>
    <t>131029</t>
  </si>
  <si>
    <t>131031</t>
  </si>
  <si>
    <t>白百合学園</t>
  </si>
  <si>
    <t>131032</t>
  </si>
  <si>
    <t>杉野学園</t>
  </si>
  <si>
    <t>131033</t>
  </si>
  <si>
    <t>成蹊学園</t>
  </si>
  <si>
    <t>131034</t>
  </si>
  <si>
    <t>聖心女子学院</t>
  </si>
  <si>
    <t>131035</t>
  </si>
  <si>
    <t>成城学園</t>
  </si>
  <si>
    <t>131036</t>
  </si>
  <si>
    <t>131037</t>
  </si>
  <si>
    <t>聖路加看護学園</t>
  </si>
  <si>
    <t>131038</t>
  </si>
  <si>
    <t>131039</t>
  </si>
  <si>
    <t>131041</t>
  </si>
  <si>
    <t>131042</t>
  </si>
  <si>
    <t>131043</t>
  </si>
  <si>
    <t>大乗淑徳学園</t>
  </si>
  <si>
    <t>131044</t>
  </si>
  <si>
    <t>大東文化学園</t>
  </si>
  <si>
    <t>131045</t>
  </si>
  <si>
    <t>高千穂学園</t>
  </si>
  <si>
    <t>131046</t>
  </si>
  <si>
    <t>131047</t>
  </si>
  <si>
    <t>玉川学園</t>
  </si>
  <si>
    <t>131048</t>
  </si>
  <si>
    <t>131050</t>
  </si>
  <si>
    <t>131051</t>
  </si>
  <si>
    <t>131052</t>
  </si>
  <si>
    <t>131053</t>
  </si>
  <si>
    <t>131054</t>
  </si>
  <si>
    <t>131055</t>
  </si>
  <si>
    <t>東京家政学院</t>
  </si>
  <si>
    <t>131056</t>
  </si>
  <si>
    <t>131057</t>
  </si>
  <si>
    <t>131058</t>
  </si>
  <si>
    <t>131059</t>
  </si>
  <si>
    <t>131060</t>
  </si>
  <si>
    <t>131061</t>
  </si>
  <si>
    <t>131062</t>
  </si>
  <si>
    <t>131063</t>
  </si>
  <si>
    <t>131064</t>
  </si>
  <si>
    <t>131065</t>
  </si>
  <si>
    <t>131066</t>
  </si>
  <si>
    <t>131067</t>
  </si>
  <si>
    <t>桐朋学園</t>
  </si>
  <si>
    <t>131068</t>
  </si>
  <si>
    <t>131069</t>
  </si>
  <si>
    <t>131070</t>
  </si>
  <si>
    <t>文化学園</t>
  </si>
  <si>
    <t>131072</t>
  </si>
  <si>
    <t>二階堂学園</t>
  </si>
  <si>
    <t>131073</t>
  </si>
  <si>
    <t>二松学舎</t>
  </si>
  <si>
    <t>131074</t>
  </si>
  <si>
    <t>131075</t>
  </si>
  <si>
    <t>131076</t>
  </si>
  <si>
    <t>131077</t>
  </si>
  <si>
    <t>131078</t>
  </si>
  <si>
    <t>131079</t>
  </si>
  <si>
    <t>日本体育会</t>
  </si>
  <si>
    <t>131080</t>
  </si>
  <si>
    <t>ルーテル学院</t>
  </si>
  <si>
    <t>131081</t>
  </si>
  <si>
    <t>根津育英会</t>
  </si>
  <si>
    <t>131082</t>
  </si>
  <si>
    <t>金子教育団</t>
  </si>
  <si>
    <t>131083</t>
  </si>
  <si>
    <t>大阪産業大学</t>
  </si>
  <si>
    <t>藤村学園</t>
  </si>
  <si>
    <t>131084</t>
  </si>
  <si>
    <t>131085</t>
  </si>
  <si>
    <t>131086</t>
  </si>
  <si>
    <t>三室戸学園</t>
  </si>
  <si>
    <t>131087</t>
  </si>
  <si>
    <t>武蔵野音楽学園</t>
  </si>
  <si>
    <t>131088</t>
  </si>
  <si>
    <t>武蔵野女子学院</t>
  </si>
  <si>
    <t>131089</t>
  </si>
  <si>
    <t>131090</t>
  </si>
  <si>
    <t>明治学院</t>
  </si>
  <si>
    <t>131091</t>
  </si>
  <si>
    <t>131092</t>
  </si>
  <si>
    <t>明星学苑</t>
  </si>
  <si>
    <t>131093</t>
  </si>
  <si>
    <t>131094</t>
  </si>
  <si>
    <t>立教学院</t>
  </si>
  <si>
    <t>131095</t>
  </si>
  <si>
    <t>文教大学学園</t>
  </si>
  <si>
    <t>131096</t>
  </si>
  <si>
    <t>立正大学学園</t>
  </si>
  <si>
    <t>131097</t>
  </si>
  <si>
    <t>和光学園</t>
  </si>
  <si>
    <t>131098</t>
  </si>
  <si>
    <t>131100</t>
  </si>
  <si>
    <t>渡辺学園</t>
  </si>
  <si>
    <t>131101</t>
  </si>
  <si>
    <t>131102</t>
  </si>
  <si>
    <t>柏樹式胤学園</t>
  </si>
  <si>
    <t>131103</t>
  </si>
  <si>
    <t>131104</t>
  </si>
  <si>
    <t>日本赤十字学園</t>
  </si>
  <si>
    <t>131106</t>
  </si>
  <si>
    <t>片柳学園</t>
  </si>
  <si>
    <t>131107</t>
  </si>
  <si>
    <t>佐野学園</t>
  </si>
  <si>
    <t>131108</t>
  </si>
  <si>
    <t>川村学園</t>
  </si>
  <si>
    <t>131110</t>
  </si>
  <si>
    <t>恵泉女学園</t>
  </si>
  <si>
    <t>131111</t>
  </si>
  <si>
    <t>聖学院</t>
  </si>
  <si>
    <t>131112</t>
  </si>
  <si>
    <t>東洋英和女学院</t>
  </si>
  <si>
    <t>131113</t>
  </si>
  <si>
    <t>田村学園</t>
  </si>
  <si>
    <t>131114</t>
  </si>
  <si>
    <t>東京聖徳学園</t>
  </si>
  <si>
    <t>131115</t>
  </si>
  <si>
    <t>江戸川学園</t>
  </si>
  <si>
    <t>131116</t>
  </si>
  <si>
    <t>文京学園</t>
  </si>
  <si>
    <t>131117</t>
  </si>
  <si>
    <t>東洋学園</t>
  </si>
  <si>
    <t>131118</t>
  </si>
  <si>
    <t>131119</t>
  </si>
  <si>
    <t>駒澤学園</t>
  </si>
  <si>
    <t>131120</t>
  </si>
  <si>
    <t>東京成徳学園</t>
  </si>
  <si>
    <t>131121</t>
  </si>
  <si>
    <t>目白学園</t>
  </si>
  <si>
    <t>131122</t>
  </si>
  <si>
    <t>十文字学園</t>
  </si>
  <si>
    <t>131123</t>
  </si>
  <si>
    <t>東京純心女子学園</t>
  </si>
  <si>
    <t>131124</t>
  </si>
  <si>
    <t>国際仏教学院</t>
  </si>
  <si>
    <t>131125</t>
  </si>
  <si>
    <t>愛国学園</t>
  </si>
  <si>
    <t>131126</t>
  </si>
  <si>
    <t>松蔭学園</t>
  </si>
  <si>
    <t>131127</t>
  </si>
  <si>
    <t>尚美学園</t>
  </si>
  <si>
    <t>131128</t>
  </si>
  <si>
    <t>日本橋女学館</t>
  </si>
  <si>
    <t>131129</t>
  </si>
  <si>
    <t>早稲田医療学園</t>
  </si>
  <si>
    <t>131130</t>
  </si>
  <si>
    <t>嘉悦学園</t>
  </si>
  <si>
    <t>131131</t>
  </si>
  <si>
    <t>共栄学園</t>
  </si>
  <si>
    <t>131132</t>
  </si>
  <si>
    <t>調布学園</t>
  </si>
  <si>
    <t>131133</t>
  </si>
  <si>
    <t>東京女学館</t>
  </si>
  <si>
    <t>131134</t>
  </si>
  <si>
    <t>131135</t>
  </si>
  <si>
    <t>武蔵野学院</t>
  </si>
  <si>
    <t>131136</t>
  </si>
  <si>
    <t>聖母学園</t>
  </si>
  <si>
    <t>131137</t>
  </si>
  <si>
    <t>白梅学園</t>
  </si>
  <si>
    <t>131139</t>
  </si>
  <si>
    <t>青葉学園</t>
  </si>
  <si>
    <t>131140</t>
  </si>
  <si>
    <t>131141</t>
  </si>
  <si>
    <t>東放学園大学</t>
  </si>
  <si>
    <t>131142</t>
  </si>
  <si>
    <t>大原学園</t>
  </si>
  <si>
    <t>131143</t>
  </si>
  <si>
    <t>三幸学園</t>
  </si>
  <si>
    <t>131144</t>
  </si>
  <si>
    <t>茶屋四郎次郎記念学園</t>
  </si>
  <si>
    <t>131145</t>
  </si>
  <si>
    <t>メイ・ウシヤマ学園</t>
  </si>
  <si>
    <t>131146</t>
  </si>
  <si>
    <t>グロービス経営大学院</t>
  </si>
  <si>
    <t>131147</t>
  </si>
  <si>
    <t>131148</t>
  </si>
  <si>
    <t>宝仙学園</t>
  </si>
  <si>
    <t>131149</t>
  </si>
  <si>
    <t>花田学園</t>
  </si>
  <si>
    <t>131150</t>
  </si>
  <si>
    <t>麻布獣医学園</t>
  </si>
  <si>
    <t>141001</t>
  </si>
  <si>
    <t>141002</t>
  </si>
  <si>
    <t>141003</t>
  </si>
  <si>
    <t>関東学院</t>
  </si>
  <si>
    <t>141004</t>
  </si>
  <si>
    <t>141005</t>
  </si>
  <si>
    <t>141006</t>
  </si>
  <si>
    <t>総持学園</t>
  </si>
  <si>
    <t>141007</t>
  </si>
  <si>
    <t>141008</t>
  </si>
  <si>
    <t>フェリス女学院</t>
  </si>
  <si>
    <t>141009</t>
  </si>
  <si>
    <t>141011</t>
  </si>
  <si>
    <t>洗足学園</t>
  </si>
  <si>
    <t>141012</t>
  </si>
  <si>
    <t>141013</t>
  </si>
  <si>
    <t>幾徳学園</t>
  </si>
  <si>
    <t>141014</t>
  </si>
  <si>
    <t>桐蔭学園</t>
  </si>
  <si>
    <t>141015</t>
  </si>
  <si>
    <t>東成学園</t>
  </si>
  <si>
    <t>141016</t>
  </si>
  <si>
    <t>清泉女学院</t>
  </si>
  <si>
    <t>141017</t>
  </si>
  <si>
    <t>岩崎学園</t>
  </si>
  <si>
    <t>141018</t>
  </si>
  <si>
    <t>国際学園</t>
  </si>
  <si>
    <t>141019</t>
  </si>
  <si>
    <t>八洲学園</t>
  </si>
  <si>
    <t>141020</t>
  </si>
  <si>
    <t>都築第一学園</t>
  </si>
  <si>
    <t>141021</t>
  </si>
  <si>
    <t>ＳＢＩ大学</t>
  </si>
  <si>
    <t>141022</t>
  </si>
  <si>
    <t>新潟科学技術学園</t>
  </si>
  <si>
    <t>151001</t>
  </si>
  <si>
    <t>151002</t>
  </si>
  <si>
    <t>柏専学院</t>
  </si>
  <si>
    <t>151003</t>
  </si>
  <si>
    <t>敬和学園</t>
  </si>
  <si>
    <t>151004</t>
  </si>
  <si>
    <t>加茂暁星学園</t>
  </si>
  <si>
    <t>151005</t>
  </si>
  <si>
    <t>151006</t>
  </si>
  <si>
    <t>新潟平成学院</t>
  </si>
  <si>
    <t>151007</t>
  </si>
  <si>
    <t>151008</t>
  </si>
  <si>
    <t>新潟青陵学園</t>
  </si>
  <si>
    <t>151009</t>
  </si>
  <si>
    <t>中越学園</t>
  </si>
  <si>
    <t>151010</t>
  </si>
  <si>
    <t>新潟総合学園</t>
  </si>
  <si>
    <t>151011</t>
  </si>
  <si>
    <t>北都健勝学園</t>
  </si>
  <si>
    <t>151012</t>
  </si>
  <si>
    <t>高岡第一学園</t>
  </si>
  <si>
    <t>161001</t>
  </si>
  <si>
    <t>富山国際学園</t>
  </si>
  <si>
    <t>161002</t>
  </si>
  <si>
    <t>稲置学園</t>
  </si>
  <si>
    <t>171001</t>
  </si>
  <si>
    <t>171002</t>
  </si>
  <si>
    <t>171003</t>
  </si>
  <si>
    <t>171004</t>
  </si>
  <si>
    <t>金沢学院</t>
  </si>
  <si>
    <t>171005</t>
  </si>
  <si>
    <t>金城学園</t>
  </si>
  <si>
    <t>171006</t>
  </si>
  <si>
    <t>北陸学院</t>
  </si>
  <si>
    <t>171007</t>
  </si>
  <si>
    <t>金井学園</t>
  </si>
  <si>
    <t>181001</t>
  </si>
  <si>
    <t>福井仁愛学園</t>
  </si>
  <si>
    <t>181002</t>
  </si>
  <si>
    <t>山梨学院</t>
  </si>
  <si>
    <t>191001</t>
  </si>
  <si>
    <t>191002</t>
  </si>
  <si>
    <t>身延山学園</t>
  </si>
  <si>
    <t>191003</t>
  </si>
  <si>
    <t>山梨英和学院</t>
  </si>
  <si>
    <t>191004</t>
  </si>
  <si>
    <t>第一藍野学院</t>
  </si>
  <si>
    <t>191005</t>
  </si>
  <si>
    <t>長野学園</t>
  </si>
  <si>
    <t>201001</t>
  </si>
  <si>
    <t>201002</t>
  </si>
  <si>
    <t>松商学園</t>
  </si>
  <si>
    <t>201003</t>
  </si>
  <si>
    <t>佐久学園</t>
  </si>
  <si>
    <t>201004</t>
  </si>
  <si>
    <t>211001</t>
  </si>
  <si>
    <t>211002</t>
  </si>
  <si>
    <t>杉山女子学園</t>
  </si>
  <si>
    <t>211003</t>
  </si>
  <si>
    <t>聖徳学園</t>
  </si>
  <si>
    <t>211004</t>
  </si>
  <si>
    <t>神谷学園</t>
  </si>
  <si>
    <t>211005</t>
  </si>
  <si>
    <t>安達学園</t>
  </si>
  <si>
    <t>211006</t>
  </si>
  <si>
    <t>岐阜済美学院</t>
  </si>
  <si>
    <t>211007</t>
  </si>
  <si>
    <t>常葉学園</t>
  </si>
  <si>
    <t>221001</t>
  </si>
  <si>
    <t>221002</t>
  </si>
  <si>
    <t>聖隷学園</t>
  </si>
  <si>
    <t>221003</t>
  </si>
  <si>
    <t>第二静岡学園</t>
  </si>
  <si>
    <t>221004</t>
  </si>
  <si>
    <t>221005</t>
  </si>
  <si>
    <t>静岡英和女学院</t>
  </si>
  <si>
    <t>221006</t>
  </si>
  <si>
    <t>静岡精華学園</t>
  </si>
  <si>
    <t>221007</t>
  </si>
  <si>
    <t>興誠学園</t>
  </si>
  <si>
    <t>221008</t>
  </si>
  <si>
    <t>221009</t>
  </si>
  <si>
    <t>愛知学院</t>
  </si>
  <si>
    <t>231001</t>
  </si>
  <si>
    <t>231002</t>
  </si>
  <si>
    <t>安城学園</t>
  </si>
  <si>
    <t>231003</t>
  </si>
  <si>
    <t>梅村学園</t>
  </si>
  <si>
    <t>231004</t>
  </si>
  <si>
    <t>金城学院</t>
  </si>
  <si>
    <t>231005</t>
  </si>
  <si>
    <t>栗本学園</t>
  </si>
  <si>
    <t>231006</t>
  </si>
  <si>
    <t>椙山女学園</t>
  </si>
  <si>
    <t>231007</t>
  </si>
  <si>
    <t>大同学園</t>
  </si>
  <si>
    <t>231008</t>
  </si>
  <si>
    <t>同朋学園</t>
  </si>
  <si>
    <t>231009</t>
  </si>
  <si>
    <t>231010</t>
  </si>
  <si>
    <t>名古屋自由学院</t>
  </si>
  <si>
    <t>231011</t>
  </si>
  <si>
    <t>名古屋電気学園</t>
  </si>
  <si>
    <t>231012</t>
  </si>
  <si>
    <t>越原学園</t>
  </si>
  <si>
    <t>231013</t>
  </si>
  <si>
    <t>231014</t>
  </si>
  <si>
    <t>南山学園</t>
  </si>
  <si>
    <t>231015</t>
  </si>
  <si>
    <t>藤田学園</t>
  </si>
  <si>
    <t>231016</t>
  </si>
  <si>
    <t>231017</t>
  </si>
  <si>
    <t>231018</t>
  </si>
  <si>
    <t>231019</t>
  </si>
  <si>
    <t>231020</t>
  </si>
  <si>
    <t>愛知淑徳学園</t>
  </si>
  <si>
    <t>231021</t>
  </si>
  <si>
    <t>市邨学園</t>
  </si>
  <si>
    <t>231022</t>
  </si>
  <si>
    <t>トヨタ学園</t>
  </si>
  <si>
    <t>231023</t>
  </si>
  <si>
    <t>中西学園</t>
  </si>
  <si>
    <t>231024</t>
  </si>
  <si>
    <t>231025</t>
  </si>
  <si>
    <t>瀬木学園</t>
  </si>
  <si>
    <t>231026</t>
  </si>
  <si>
    <t>享栄学園</t>
  </si>
  <si>
    <t>231027</t>
  </si>
  <si>
    <t>東海学園</t>
  </si>
  <si>
    <t>231028</t>
  </si>
  <si>
    <t>藤ノ花学園</t>
  </si>
  <si>
    <t>231029</t>
  </si>
  <si>
    <t>足立学園</t>
  </si>
  <si>
    <t>231030</t>
  </si>
  <si>
    <t>桜花学園</t>
  </si>
  <si>
    <t>231031</t>
  </si>
  <si>
    <t>滝川学園</t>
  </si>
  <si>
    <t>231032</t>
  </si>
  <si>
    <t>岡崎学園</t>
  </si>
  <si>
    <t>231033</t>
  </si>
  <si>
    <t>菊武学園</t>
  </si>
  <si>
    <t>231034</t>
  </si>
  <si>
    <t>電波学園</t>
  </si>
  <si>
    <t>231035</t>
  </si>
  <si>
    <t>東邦学園</t>
  </si>
  <si>
    <t>231036</t>
  </si>
  <si>
    <t>名古屋石田学園</t>
  </si>
  <si>
    <t>231037</t>
  </si>
  <si>
    <t>尾張学園</t>
  </si>
  <si>
    <t>231038</t>
  </si>
  <si>
    <t>神野学園</t>
  </si>
  <si>
    <t>231039</t>
  </si>
  <si>
    <t>一宮女学園</t>
  </si>
  <si>
    <t>231040</t>
  </si>
  <si>
    <t>皇學館</t>
  </si>
  <si>
    <t>241001</t>
  </si>
  <si>
    <t>暁学園</t>
  </si>
  <si>
    <t>241002</t>
  </si>
  <si>
    <t>241003</t>
  </si>
  <si>
    <t>聖ペトロ学園</t>
  </si>
  <si>
    <t>251001</t>
  </si>
  <si>
    <t>関西文理総合学園</t>
  </si>
  <si>
    <t>251002</t>
  </si>
  <si>
    <t>京都成安学園</t>
  </si>
  <si>
    <t>251003</t>
  </si>
  <si>
    <t>滋賀学園</t>
  </si>
  <si>
    <t>251004</t>
  </si>
  <si>
    <t>261001</t>
  </si>
  <si>
    <t>京都学園</t>
  </si>
  <si>
    <t>261002</t>
  </si>
  <si>
    <t>261003</t>
  </si>
  <si>
    <t>京都女子学園</t>
  </si>
  <si>
    <t>261004</t>
  </si>
  <si>
    <t>京都橘学園</t>
  </si>
  <si>
    <t>261005</t>
  </si>
  <si>
    <t>261006</t>
  </si>
  <si>
    <t>光華女子学園</t>
  </si>
  <si>
    <t>261007</t>
  </si>
  <si>
    <t>真言宗京都学園</t>
  </si>
  <si>
    <t>261008</t>
  </si>
  <si>
    <t>真宗大谷学園</t>
  </si>
  <si>
    <t>261009</t>
  </si>
  <si>
    <t>同志社</t>
  </si>
  <si>
    <t>261010</t>
  </si>
  <si>
    <t>ノートルダム女学院</t>
  </si>
  <si>
    <t>261011</t>
  </si>
  <si>
    <t>花園学園</t>
  </si>
  <si>
    <t>261012</t>
  </si>
  <si>
    <t>立命館</t>
  </si>
  <si>
    <t>261013</t>
  </si>
  <si>
    <t>261014</t>
  </si>
  <si>
    <t>261015</t>
  </si>
  <si>
    <t>明治東洋医学院</t>
  </si>
  <si>
    <t>261016</t>
  </si>
  <si>
    <t>瓜生山学園</t>
  </si>
  <si>
    <t>261017</t>
  </si>
  <si>
    <t>佛教教育学園</t>
  </si>
  <si>
    <t>261018</t>
  </si>
  <si>
    <t>京都文教学園</t>
  </si>
  <si>
    <t>261020</t>
  </si>
  <si>
    <t>成美学苑</t>
  </si>
  <si>
    <t>261021</t>
  </si>
  <si>
    <t>平安女学院</t>
  </si>
  <si>
    <t>261022</t>
  </si>
  <si>
    <t>大覚寺学園</t>
  </si>
  <si>
    <t>261023</t>
  </si>
  <si>
    <t>京都情報学園</t>
  </si>
  <si>
    <t>261024</t>
  </si>
  <si>
    <t>島津学園</t>
  </si>
  <si>
    <t>261025</t>
  </si>
  <si>
    <t>271001</t>
  </si>
  <si>
    <t>271002</t>
  </si>
  <si>
    <t>271003</t>
  </si>
  <si>
    <t>271004</t>
  </si>
  <si>
    <t>大阪経済法律学園</t>
  </si>
  <si>
    <t>271005</t>
  </si>
  <si>
    <t>常翔学園</t>
  </si>
  <si>
    <t>271006</t>
  </si>
  <si>
    <t>271007</t>
  </si>
  <si>
    <t>大阪歯科大学</t>
  </si>
  <si>
    <t>271008</t>
  </si>
  <si>
    <t>271009</t>
  </si>
  <si>
    <t>271010</t>
  </si>
  <si>
    <t>大谷学園</t>
  </si>
  <si>
    <t>271011</t>
  </si>
  <si>
    <t>大手前学園</t>
  </si>
  <si>
    <t>271012</t>
  </si>
  <si>
    <t>追手門学院</t>
  </si>
  <si>
    <t>271013</t>
  </si>
  <si>
    <t>271014</t>
  </si>
  <si>
    <t>271015</t>
  </si>
  <si>
    <t>271016</t>
  </si>
  <si>
    <t>271017</t>
  </si>
  <si>
    <t>四天王寺学園</t>
  </si>
  <si>
    <t>271018</t>
  </si>
  <si>
    <t>樟蔭学園</t>
  </si>
  <si>
    <t>271019</t>
  </si>
  <si>
    <t>相愛学園</t>
  </si>
  <si>
    <t>271020</t>
  </si>
  <si>
    <t>271021</t>
  </si>
  <si>
    <t>谷岡学園</t>
  </si>
  <si>
    <t>271022</t>
  </si>
  <si>
    <t>塚本学院</t>
  </si>
  <si>
    <t>271023</t>
  </si>
  <si>
    <t>帝塚山学院</t>
  </si>
  <si>
    <t>271024</t>
  </si>
  <si>
    <t>大阪国際学園</t>
  </si>
  <si>
    <t>271025</t>
  </si>
  <si>
    <t>浪商学園</t>
  </si>
  <si>
    <t>271026</t>
  </si>
  <si>
    <t>梅花学園</t>
  </si>
  <si>
    <t>271027</t>
  </si>
  <si>
    <t>桃山学院</t>
  </si>
  <si>
    <t>271028</t>
  </si>
  <si>
    <t>プール学院</t>
  </si>
  <si>
    <t>271031</t>
  </si>
  <si>
    <t>関西金光学園</t>
  </si>
  <si>
    <t>271032</t>
  </si>
  <si>
    <t>玉手山学園</t>
  </si>
  <si>
    <t>271033</t>
  </si>
  <si>
    <t>天満学園</t>
  </si>
  <si>
    <t>271034</t>
  </si>
  <si>
    <t>常磐会学園</t>
  </si>
  <si>
    <t>271035</t>
  </si>
  <si>
    <t>明浄学院</t>
  </si>
  <si>
    <t>271036</t>
  </si>
  <si>
    <t>薫英学園</t>
  </si>
  <si>
    <t>271037</t>
  </si>
  <si>
    <t>羽衣学園</t>
  </si>
  <si>
    <t>271038</t>
  </si>
  <si>
    <t>大阪成蹊学園</t>
  </si>
  <si>
    <t>271039</t>
  </si>
  <si>
    <t>金蘭会学園</t>
  </si>
  <si>
    <t>271040</t>
  </si>
  <si>
    <t>村上学園</t>
  </si>
  <si>
    <t>271041</t>
  </si>
  <si>
    <t>関西医療学園</t>
  </si>
  <si>
    <t>271042</t>
  </si>
  <si>
    <t>藍野学院</t>
  </si>
  <si>
    <t>271043</t>
  </si>
  <si>
    <t>大阪女学院</t>
  </si>
  <si>
    <t>271044</t>
  </si>
  <si>
    <t>大阪青山学園</t>
  </si>
  <si>
    <t>271045</t>
  </si>
  <si>
    <t>四條畷学園</t>
  </si>
  <si>
    <t>271046</t>
  </si>
  <si>
    <t>川崎学園</t>
  </si>
  <si>
    <t>271047</t>
  </si>
  <si>
    <t>城南学園</t>
  </si>
  <si>
    <t>271048</t>
  </si>
  <si>
    <t>森ノ宮医療学園</t>
  </si>
  <si>
    <t>271049</t>
  </si>
  <si>
    <t>福田学園</t>
  </si>
  <si>
    <t>271050</t>
  </si>
  <si>
    <t>芦屋学園</t>
  </si>
  <si>
    <t>281001</t>
  </si>
  <si>
    <t>英知学院</t>
  </si>
  <si>
    <t>281002</t>
  </si>
  <si>
    <t>海星女子学院</t>
  </si>
  <si>
    <t>281003</t>
  </si>
  <si>
    <t>関西学院</t>
  </si>
  <si>
    <t>281004</t>
  </si>
  <si>
    <t>甲子園学院</t>
  </si>
  <si>
    <t>281005</t>
  </si>
  <si>
    <t>甲南学園</t>
  </si>
  <si>
    <t>281006</t>
  </si>
  <si>
    <t>甲南女子学園</t>
  </si>
  <si>
    <t>281007</t>
  </si>
  <si>
    <t>神戸女学院</t>
  </si>
  <si>
    <t>281008</t>
  </si>
  <si>
    <t>神戸学院</t>
  </si>
  <si>
    <t>281009</t>
  </si>
  <si>
    <t>281010</t>
  </si>
  <si>
    <t>松蔭女子学院</t>
  </si>
  <si>
    <t>281011</t>
  </si>
  <si>
    <t>親和学園</t>
  </si>
  <si>
    <t>281012</t>
  </si>
  <si>
    <t>園田学園</t>
  </si>
  <si>
    <t>281014</t>
  </si>
  <si>
    <t>武庫川学院</t>
  </si>
  <si>
    <t>281015</t>
  </si>
  <si>
    <t>八代学院</t>
  </si>
  <si>
    <t>281016</t>
  </si>
  <si>
    <t>行吉学園</t>
  </si>
  <si>
    <t>281017</t>
  </si>
  <si>
    <t>281018</t>
  </si>
  <si>
    <t>中内学園</t>
  </si>
  <si>
    <t>281019</t>
  </si>
  <si>
    <t>睦学園</t>
  </si>
  <si>
    <t>281020</t>
  </si>
  <si>
    <t>濱名学院</t>
  </si>
  <si>
    <t>281021</t>
  </si>
  <si>
    <t>神戸山手学園</t>
  </si>
  <si>
    <t>281022</t>
  </si>
  <si>
    <t>福冨学園</t>
  </si>
  <si>
    <t>281024</t>
  </si>
  <si>
    <t>コンピュータ総合学園</t>
  </si>
  <si>
    <t>281025</t>
  </si>
  <si>
    <t>281026</t>
  </si>
  <si>
    <t>関西女子学園</t>
  </si>
  <si>
    <t>281027</t>
  </si>
  <si>
    <t>夙川学院</t>
  </si>
  <si>
    <t>281028</t>
  </si>
  <si>
    <t>近畿大学弘徳学園</t>
  </si>
  <si>
    <t>281029</t>
  </si>
  <si>
    <t>創志学園</t>
  </si>
  <si>
    <t>281030</t>
  </si>
  <si>
    <t>玉田学園</t>
  </si>
  <si>
    <t>281031</t>
  </si>
  <si>
    <t>291001</t>
  </si>
  <si>
    <t>帝塚山学園</t>
  </si>
  <si>
    <t>291002</t>
  </si>
  <si>
    <t>291003</t>
  </si>
  <si>
    <t>奈良学園</t>
  </si>
  <si>
    <t>291004</t>
  </si>
  <si>
    <t>冬木学園</t>
  </si>
  <si>
    <t>291005</t>
  </si>
  <si>
    <t>高野山学園</t>
  </si>
  <si>
    <t>311001</t>
  </si>
  <si>
    <t>加計学園</t>
  </si>
  <si>
    <t>331001</t>
  </si>
  <si>
    <t>川崎学園</t>
  </si>
  <si>
    <t>331002</t>
  </si>
  <si>
    <t>吉備学園</t>
  </si>
  <si>
    <t>331003</t>
  </si>
  <si>
    <t>作陽学園</t>
  </si>
  <si>
    <t>331004</t>
  </si>
  <si>
    <t>ノートルダム清心学園</t>
  </si>
  <si>
    <t>331005</t>
  </si>
  <si>
    <t>美作学園</t>
  </si>
  <si>
    <t>331006</t>
  </si>
  <si>
    <t>就実学園</t>
  </si>
  <si>
    <t>331007</t>
  </si>
  <si>
    <t>高梁学園</t>
  </si>
  <si>
    <t>331008</t>
  </si>
  <si>
    <t>山陽学園</t>
  </si>
  <si>
    <t>331009</t>
  </si>
  <si>
    <t>原田学園</t>
  </si>
  <si>
    <t>331010</t>
  </si>
  <si>
    <t>中国学園</t>
  </si>
  <si>
    <t>331011</t>
  </si>
  <si>
    <t>石田学園</t>
  </si>
  <si>
    <t>341001</t>
  </si>
  <si>
    <t>341002</t>
  </si>
  <si>
    <t>修道学園</t>
  </si>
  <si>
    <t>341003</t>
  </si>
  <si>
    <t>武田学園</t>
  </si>
  <si>
    <t>341004</t>
  </si>
  <si>
    <t>鶴学園</t>
  </si>
  <si>
    <t>341005</t>
  </si>
  <si>
    <t>広島女学院</t>
  </si>
  <si>
    <t>341006</t>
  </si>
  <si>
    <t>広島国際学院</t>
  </si>
  <si>
    <t>341007</t>
  </si>
  <si>
    <t>安田学園</t>
  </si>
  <si>
    <t>341008</t>
  </si>
  <si>
    <t>341009</t>
  </si>
  <si>
    <t>比治山学園</t>
  </si>
  <si>
    <t>341010</t>
  </si>
  <si>
    <t>広島文化学園</t>
  </si>
  <si>
    <t>341011</t>
  </si>
  <si>
    <t>古沢学園</t>
  </si>
  <si>
    <t>341013</t>
  </si>
  <si>
    <t>梅光学院</t>
  </si>
  <si>
    <t>351001</t>
  </si>
  <si>
    <t>東亜大学学園</t>
  </si>
  <si>
    <t>351002</t>
  </si>
  <si>
    <t>徳山教育財団</t>
  </si>
  <si>
    <t>351003</t>
  </si>
  <si>
    <t>萩学園</t>
  </si>
  <si>
    <t>351004</t>
  </si>
  <si>
    <t>香川学園</t>
  </si>
  <si>
    <t>351005</t>
  </si>
  <si>
    <t>宇部学園</t>
  </si>
  <si>
    <t>351006</t>
  </si>
  <si>
    <t>361001</t>
  </si>
  <si>
    <t>村崎学園</t>
  </si>
  <si>
    <t>361002</t>
  </si>
  <si>
    <t>四国学院</t>
  </si>
  <si>
    <t>371001</t>
  </si>
  <si>
    <t>四国高松学園</t>
  </si>
  <si>
    <t>371002</t>
  </si>
  <si>
    <t>381001</t>
  </si>
  <si>
    <t>聖カタリナ学園</t>
  </si>
  <si>
    <t>381002</t>
  </si>
  <si>
    <t>松山東雲学園</t>
  </si>
  <si>
    <t>381003</t>
  </si>
  <si>
    <t>西日本工業学園</t>
  </si>
  <si>
    <t>401001</t>
  </si>
  <si>
    <t>401002</t>
  </si>
  <si>
    <t>西南学院</t>
  </si>
  <si>
    <t>401003</t>
  </si>
  <si>
    <t>都築学園</t>
  </si>
  <si>
    <t>401004</t>
  </si>
  <si>
    <t>都築育英学園</t>
  </si>
  <si>
    <t>401005</t>
  </si>
  <si>
    <t>中村学園</t>
  </si>
  <si>
    <t>401006</t>
  </si>
  <si>
    <t>中村産業学園</t>
  </si>
  <si>
    <t>401007</t>
  </si>
  <si>
    <t>401008</t>
  </si>
  <si>
    <t>401009</t>
  </si>
  <si>
    <t>純真学園</t>
  </si>
  <si>
    <t>401010</t>
  </si>
  <si>
    <t>福原学園</t>
  </si>
  <si>
    <t>401011</t>
  </si>
  <si>
    <t>401012</t>
  </si>
  <si>
    <t>福岡歯科学園</t>
  </si>
  <si>
    <t>401013</t>
  </si>
  <si>
    <t>401014</t>
  </si>
  <si>
    <t>筑紫女学園</t>
  </si>
  <si>
    <t>401016</t>
  </si>
  <si>
    <t>福岡女学院</t>
  </si>
  <si>
    <t>401017</t>
  </si>
  <si>
    <t>西南女学院</t>
  </si>
  <si>
    <t>401018</t>
  </si>
  <si>
    <t>401019</t>
  </si>
  <si>
    <t>九州学園</t>
  </si>
  <si>
    <t>401020</t>
  </si>
  <si>
    <t>東筑紫学園</t>
  </si>
  <si>
    <t>401021</t>
  </si>
  <si>
    <t>都築俊英学園</t>
  </si>
  <si>
    <t>401022</t>
  </si>
  <si>
    <t>聖マリア学院</t>
  </si>
  <si>
    <t>401023</t>
  </si>
  <si>
    <t>ありあけ国際学園</t>
  </si>
  <si>
    <t>401025</t>
  </si>
  <si>
    <t>永原学園</t>
  </si>
  <si>
    <t>411001</t>
  </si>
  <si>
    <t>421001</t>
  </si>
  <si>
    <t>活水学院</t>
  </si>
  <si>
    <t>421002</t>
  </si>
  <si>
    <t>純心女子学園</t>
  </si>
  <si>
    <t>421003</t>
  </si>
  <si>
    <t>九州文化学園</t>
  </si>
  <si>
    <t>421004</t>
  </si>
  <si>
    <t>長崎学院</t>
  </si>
  <si>
    <t>421005</t>
  </si>
  <si>
    <t>鎮西学院</t>
  </si>
  <si>
    <t>421006</t>
  </si>
  <si>
    <t>君が淵学園</t>
  </si>
  <si>
    <t>431001</t>
  </si>
  <si>
    <t>熊本学園</t>
  </si>
  <si>
    <t>431002</t>
  </si>
  <si>
    <t>尚絅学園</t>
  </si>
  <si>
    <t>431003</t>
  </si>
  <si>
    <t>九州ルーテル学院</t>
  </si>
  <si>
    <t>431004</t>
  </si>
  <si>
    <t>熊本城北学園</t>
  </si>
  <si>
    <t>431005</t>
  </si>
  <si>
    <t>御船学園</t>
  </si>
  <si>
    <t>431006</t>
  </si>
  <si>
    <t>銀杏学園</t>
  </si>
  <si>
    <t>431007</t>
  </si>
  <si>
    <t>文理学園</t>
  </si>
  <si>
    <t>441001</t>
  </si>
  <si>
    <t>441002</t>
  </si>
  <si>
    <t>南九州学園</t>
  </si>
  <si>
    <t>451001</t>
  </si>
  <si>
    <t>大淀学園</t>
  </si>
  <si>
    <t>451002</t>
  </si>
  <si>
    <t>宮崎学園</t>
  </si>
  <si>
    <t>451003</t>
  </si>
  <si>
    <t>都築教育学園</t>
  </si>
  <si>
    <t>461001</t>
  </si>
  <si>
    <t>津曲学園</t>
  </si>
  <si>
    <t>461002</t>
  </si>
  <si>
    <t>志學館学園</t>
  </si>
  <si>
    <t>461003</t>
  </si>
  <si>
    <t>鹿児島純心女子学園</t>
  </si>
  <si>
    <t>461004</t>
  </si>
  <si>
    <t>沖縄国際大学</t>
  </si>
  <si>
    <t>471001</t>
  </si>
  <si>
    <t>嘉数学園</t>
  </si>
  <si>
    <t>471002</t>
  </si>
  <si>
    <t>名護総合学園</t>
  </si>
  <si>
    <t>471003</t>
  </si>
  <si>
    <t>沖縄キリスト教学院</t>
  </si>
  <si>
    <t>471004</t>
  </si>
  <si>
    <t>帯広大谷学園</t>
  </si>
  <si>
    <t>012003</t>
  </si>
  <si>
    <t>光塩学園</t>
  </si>
  <si>
    <t>012004</t>
  </si>
  <si>
    <t>函館大谷学園</t>
  </si>
  <si>
    <t>012010</t>
  </si>
  <si>
    <t>北海道武蔵女子学園</t>
  </si>
  <si>
    <t>012012</t>
  </si>
  <si>
    <t>緑ケ岡学園</t>
  </si>
  <si>
    <t>012013</t>
  </si>
  <si>
    <t>岩手女子奨学会</t>
  </si>
  <si>
    <t>032004</t>
  </si>
  <si>
    <t>誠真学園</t>
  </si>
  <si>
    <t>042001</t>
  </si>
  <si>
    <t>聖和学園</t>
  </si>
  <si>
    <t>042003</t>
  </si>
  <si>
    <t>北杜学園</t>
  </si>
  <si>
    <t>042005</t>
  </si>
  <si>
    <t>聖霊学園</t>
  </si>
  <si>
    <t>052001</t>
  </si>
  <si>
    <t>秋田聖心の布教姉妹会</t>
  </si>
  <si>
    <t>052002</t>
  </si>
  <si>
    <t>富澤学園</t>
  </si>
  <si>
    <t>062001</t>
  </si>
  <si>
    <t>羽陽学園</t>
  </si>
  <si>
    <t>062003</t>
  </si>
  <si>
    <t>コングレガシオンドノートルダム</t>
  </si>
  <si>
    <t>072001</t>
  </si>
  <si>
    <t>大成学園</t>
  </si>
  <si>
    <t>082003</t>
  </si>
  <si>
    <t>田中学園</t>
  </si>
  <si>
    <t>082004</t>
  </si>
  <si>
    <t>國學院大學栃木学園</t>
  </si>
  <si>
    <t>092001</t>
  </si>
  <si>
    <t>佐野日本大学学園</t>
  </si>
  <si>
    <t>092006</t>
  </si>
  <si>
    <t>平方学園</t>
  </si>
  <si>
    <t>102004</t>
  </si>
  <si>
    <t>群馬育英学園</t>
  </si>
  <si>
    <t>102005</t>
  </si>
  <si>
    <t>新島学園</t>
  </si>
  <si>
    <t>102007</t>
  </si>
  <si>
    <t>群馬常磐学園</t>
  </si>
  <si>
    <t>102012</t>
  </si>
  <si>
    <t>秋草学園</t>
  </si>
  <si>
    <t>112001</t>
  </si>
  <si>
    <t>国際学院</t>
  </si>
  <si>
    <t>112002</t>
  </si>
  <si>
    <t>明の星学園</t>
  </si>
  <si>
    <t>112003</t>
  </si>
  <si>
    <t>山村学園</t>
  </si>
  <si>
    <t>112008</t>
  </si>
  <si>
    <t>昭和学院</t>
  </si>
  <si>
    <t>122002</t>
  </si>
  <si>
    <t>千葉明徳学園</t>
  </si>
  <si>
    <t>122004</t>
  </si>
  <si>
    <t>冲永学園</t>
  </si>
  <si>
    <t>132003</t>
  </si>
  <si>
    <t>132011</t>
  </si>
  <si>
    <t>星美学園</t>
  </si>
  <si>
    <t>132018</t>
  </si>
  <si>
    <t>帝京学園</t>
  </si>
  <si>
    <t>132021</t>
  </si>
  <si>
    <t>戸板学園</t>
  </si>
  <si>
    <t>132022</t>
  </si>
  <si>
    <t>新渡戸文化学園</t>
  </si>
  <si>
    <t>132028</t>
  </si>
  <si>
    <t>トキワ松学園</t>
  </si>
  <si>
    <t>132032</t>
  </si>
  <si>
    <t>豊昭学園</t>
  </si>
  <si>
    <t>132036</t>
  </si>
  <si>
    <t>堀之内学園</t>
  </si>
  <si>
    <t>132038</t>
  </si>
  <si>
    <t>明泉学園</t>
  </si>
  <si>
    <t>132040</t>
  </si>
  <si>
    <t>山脇学園</t>
  </si>
  <si>
    <t>132041</t>
  </si>
  <si>
    <t>立教女学院</t>
  </si>
  <si>
    <t>132042</t>
  </si>
  <si>
    <t>田中千代学園</t>
  </si>
  <si>
    <t>132043</t>
  </si>
  <si>
    <t>豊南学園</t>
  </si>
  <si>
    <t>132047</t>
  </si>
  <si>
    <t>川口学園</t>
  </si>
  <si>
    <t>132052</t>
  </si>
  <si>
    <t>後藤学園</t>
  </si>
  <si>
    <t>132053</t>
  </si>
  <si>
    <t>村田学園</t>
  </si>
  <si>
    <t>132054</t>
  </si>
  <si>
    <t>山野学苑</t>
  </si>
  <si>
    <t>132055</t>
  </si>
  <si>
    <t>ヤマザキ学園</t>
  </si>
  <si>
    <t>132056</t>
  </si>
  <si>
    <t>三浦学園</t>
  </si>
  <si>
    <t>132057</t>
  </si>
  <si>
    <t>貞静学園</t>
  </si>
  <si>
    <t>132058</t>
  </si>
  <si>
    <t>142001</t>
  </si>
  <si>
    <t>カリタス学園</t>
  </si>
  <si>
    <t>142002</t>
  </si>
  <si>
    <t>白峰学園</t>
  </si>
  <si>
    <t>142003</t>
  </si>
  <si>
    <t>大和学園</t>
  </si>
  <si>
    <t>142004</t>
  </si>
  <si>
    <t>ソニー学園</t>
  </si>
  <si>
    <t>142005</t>
  </si>
  <si>
    <t>クラーク学園</t>
  </si>
  <si>
    <t>142006</t>
  </si>
  <si>
    <t>堀井学園</t>
  </si>
  <si>
    <t>142008</t>
  </si>
  <si>
    <t>明倫学園</t>
  </si>
  <si>
    <t>152006</t>
  </si>
  <si>
    <t>浦山学園</t>
  </si>
  <si>
    <t>162002</t>
  </si>
  <si>
    <t>172005</t>
  </si>
  <si>
    <t>敦賀学園</t>
  </si>
  <si>
    <t>182002</t>
  </si>
  <si>
    <t>新田塚学園</t>
  </si>
  <si>
    <t>182003</t>
  </si>
  <si>
    <t>高松学園</t>
  </si>
  <si>
    <t>202001</t>
  </si>
  <si>
    <t>長野家政学園</t>
  </si>
  <si>
    <t>202002</t>
  </si>
  <si>
    <t>松本学園</t>
  </si>
  <si>
    <t>202005</t>
  </si>
  <si>
    <t>北野学園</t>
  </si>
  <si>
    <t>202006</t>
  </si>
  <si>
    <t>212002</t>
  </si>
  <si>
    <t>松翠学園</t>
  </si>
  <si>
    <t>212005</t>
  </si>
  <si>
    <t>212007</t>
  </si>
  <si>
    <t>高山短期大学</t>
  </si>
  <si>
    <t>212008</t>
  </si>
  <si>
    <t>豊田学園</t>
  </si>
  <si>
    <t>212009</t>
  </si>
  <si>
    <t>清光学園</t>
  </si>
  <si>
    <t>232010</t>
  </si>
  <si>
    <t>愛知江南学園</t>
  </si>
  <si>
    <t>232016</t>
  </si>
  <si>
    <t>山田学園</t>
  </si>
  <si>
    <t>232017</t>
  </si>
  <si>
    <t>柳城学院</t>
  </si>
  <si>
    <t>232018</t>
  </si>
  <si>
    <t>研伸学園</t>
  </si>
  <si>
    <t>232025</t>
  </si>
  <si>
    <t>佑愛学園</t>
  </si>
  <si>
    <t>232026</t>
  </si>
  <si>
    <t>高田学苑</t>
  </si>
  <si>
    <t>242002</t>
  </si>
  <si>
    <t>純美禮学園</t>
  </si>
  <si>
    <t>252001</t>
  </si>
  <si>
    <t>池坊学園</t>
  </si>
  <si>
    <t>262001</t>
  </si>
  <si>
    <t>京都西山学園</t>
  </si>
  <si>
    <t>262006</t>
  </si>
  <si>
    <t>明徳学園</t>
  </si>
  <si>
    <t>262012</t>
  </si>
  <si>
    <t>愛泉学園</t>
  </si>
  <si>
    <t>272001</t>
  </si>
  <si>
    <t>大阪キリスト教学院</t>
  </si>
  <si>
    <t>272004</t>
  </si>
  <si>
    <t>大阪夕陽丘学園</t>
  </si>
  <si>
    <t>272006</t>
  </si>
  <si>
    <t>大阪信愛女学院</t>
  </si>
  <si>
    <t>272007</t>
  </si>
  <si>
    <t>樟蔭東学園</t>
  </si>
  <si>
    <t>272013</t>
  </si>
  <si>
    <t>聖母女学院</t>
  </si>
  <si>
    <t>272015</t>
  </si>
  <si>
    <t>千代田学園</t>
  </si>
  <si>
    <t>272017</t>
  </si>
  <si>
    <t>みどり学園</t>
  </si>
  <si>
    <t>272028</t>
  </si>
  <si>
    <t>頌栄保育学院</t>
  </si>
  <si>
    <t>282004</t>
  </si>
  <si>
    <t>鉄鋼学園</t>
  </si>
  <si>
    <t>282006</t>
  </si>
  <si>
    <t>282007</t>
  </si>
  <si>
    <t>湊川相野学園</t>
  </si>
  <si>
    <t>282009</t>
  </si>
  <si>
    <t>日ノ本学園</t>
  </si>
  <si>
    <t>282012</t>
  </si>
  <si>
    <t>佐保会学園</t>
  </si>
  <si>
    <t>292001</t>
  </si>
  <si>
    <t>聖心学園</t>
  </si>
  <si>
    <t>292004</t>
  </si>
  <si>
    <t>西大和学園</t>
  </si>
  <si>
    <t>292005</t>
  </si>
  <si>
    <t>藤田学院</t>
  </si>
  <si>
    <t>312002</t>
  </si>
  <si>
    <t>山陽女学園</t>
  </si>
  <si>
    <t>342002</t>
  </si>
  <si>
    <t>鈴峯学園</t>
  </si>
  <si>
    <t>342003</t>
  </si>
  <si>
    <t>河野学園</t>
  </si>
  <si>
    <t>352003</t>
  </si>
  <si>
    <t>高水学園</t>
  </si>
  <si>
    <t>352004</t>
  </si>
  <si>
    <t>第二麻生学園</t>
  </si>
  <si>
    <t>352006</t>
  </si>
  <si>
    <t>徳島城南学園</t>
  </si>
  <si>
    <t>362002</t>
  </si>
  <si>
    <t>瀬戸内学院</t>
  </si>
  <si>
    <t>372002</t>
  </si>
  <si>
    <t>尽誠学園</t>
  </si>
  <si>
    <t>372003</t>
  </si>
  <si>
    <t>今治明徳学園</t>
  </si>
  <si>
    <t>382001</t>
  </si>
  <si>
    <t>高知学園</t>
  </si>
  <si>
    <t>392001</t>
  </si>
  <si>
    <t>折尾愛真学園</t>
  </si>
  <si>
    <t>402001</t>
  </si>
  <si>
    <t>久留米信愛女学院</t>
  </si>
  <si>
    <t>402006</t>
  </si>
  <si>
    <t>精華学園</t>
  </si>
  <si>
    <t>402008</t>
  </si>
  <si>
    <t>402012</t>
  </si>
  <si>
    <t>山内学園</t>
  </si>
  <si>
    <t>402015</t>
  </si>
  <si>
    <t>旭学園</t>
  </si>
  <si>
    <t>412001</t>
  </si>
  <si>
    <t>佐賀龍谷学園</t>
  </si>
  <si>
    <t>412002</t>
  </si>
  <si>
    <t>鶴鳴学園</t>
  </si>
  <si>
    <t>422001</t>
  </si>
  <si>
    <t>玉木学園</t>
  </si>
  <si>
    <t>422005</t>
  </si>
  <si>
    <t>八商学園</t>
  </si>
  <si>
    <t>432004</t>
  </si>
  <si>
    <t>扇城学園</t>
  </si>
  <si>
    <t>442001</t>
  </si>
  <si>
    <t>平松学園</t>
  </si>
  <si>
    <t>442002</t>
  </si>
  <si>
    <t>溝部学園</t>
  </si>
  <si>
    <t>442003</t>
  </si>
  <si>
    <t>聖心ウルスラ学園</t>
  </si>
  <si>
    <t>452002</t>
  </si>
  <si>
    <t>嘉数女子学園</t>
  </si>
  <si>
    <t>472002</t>
  </si>
  <si>
    <t>弘前医療福祉大学</t>
  </si>
  <si>
    <t>302030</t>
  </si>
  <si>
    <t>日本赤十字秋田看護大学</t>
  </si>
  <si>
    <t>302031</t>
  </si>
  <si>
    <t>東都医療大学</t>
  </si>
  <si>
    <t>303126</t>
  </si>
  <si>
    <t>東京都市大学</t>
  </si>
  <si>
    <t>こども教育宝仙大学</t>
  </si>
  <si>
    <t>304128</t>
  </si>
  <si>
    <t>東京有明医療大学</t>
  </si>
  <si>
    <t>304129</t>
  </si>
  <si>
    <t>大同大学</t>
  </si>
  <si>
    <t>びわこ学院大学</t>
  </si>
  <si>
    <t>306119</t>
  </si>
  <si>
    <t>大阪保健医療大学</t>
  </si>
  <si>
    <t>306120</t>
  </si>
  <si>
    <t>広島文化学園大学</t>
  </si>
  <si>
    <t>広島都市学園大学</t>
  </si>
  <si>
    <t>307038</t>
  </si>
  <si>
    <t>國學院大學北海道短期大学部</t>
  </si>
  <si>
    <t>弘前医療福祉大学短期大学部</t>
  </si>
  <si>
    <t>仙台青葉学院短期大学</t>
  </si>
  <si>
    <t>602031</t>
  </si>
  <si>
    <t>有明教育芸術短期大学</t>
  </si>
  <si>
    <t>604103</t>
  </si>
  <si>
    <t>貞静学園短期大学</t>
  </si>
  <si>
    <t>604104</t>
  </si>
  <si>
    <t>平成医療短期大学</t>
  </si>
  <si>
    <t>605086</t>
  </si>
  <si>
    <t>聖和短期大学</t>
  </si>
  <si>
    <t>びわこ学院大学短期大学部</t>
  </si>
  <si>
    <t>作陽音楽短期大学</t>
  </si>
  <si>
    <t>広島文化学園短期大学</t>
  </si>
  <si>
    <t>307012</t>
  </si>
  <si>
    <t>307013</t>
  </si>
  <si>
    <t>307014</t>
  </si>
  <si>
    <t>307015</t>
  </si>
  <si>
    <t>307016</t>
  </si>
  <si>
    <t>307017</t>
  </si>
  <si>
    <t>307018</t>
  </si>
  <si>
    <t>307019</t>
  </si>
  <si>
    <t>307020</t>
  </si>
  <si>
    <t>307021</t>
  </si>
  <si>
    <t>307022</t>
  </si>
  <si>
    <t>307023</t>
  </si>
  <si>
    <t>307024</t>
  </si>
  <si>
    <t>307025</t>
  </si>
  <si>
    <t>307026</t>
  </si>
  <si>
    <t>307027</t>
  </si>
  <si>
    <t>307028</t>
  </si>
  <si>
    <t>307029</t>
  </si>
  <si>
    <t>307030</t>
  </si>
  <si>
    <t>307032</t>
  </si>
  <si>
    <t>307033</t>
  </si>
  <si>
    <t>307034</t>
  </si>
  <si>
    <t>307035</t>
  </si>
  <si>
    <t>307036</t>
  </si>
  <si>
    <t>307037</t>
  </si>
  <si>
    <t>308001</t>
  </si>
  <si>
    <t>308002</t>
  </si>
  <si>
    <t>308003</t>
  </si>
  <si>
    <t>308004</t>
  </si>
  <si>
    <t>308005</t>
  </si>
  <si>
    <t>308006</t>
  </si>
  <si>
    <t>308007</t>
  </si>
  <si>
    <t>309001</t>
  </si>
  <si>
    <t>309002</t>
  </si>
  <si>
    <t>309003</t>
  </si>
  <si>
    <t>309004</t>
  </si>
  <si>
    <t>309005</t>
  </si>
  <si>
    <t>309006</t>
  </si>
  <si>
    <t>309007</t>
  </si>
  <si>
    <t>309008</t>
  </si>
  <si>
    <t>309009</t>
  </si>
  <si>
    <t>309010</t>
  </si>
  <si>
    <t>309011</t>
  </si>
  <si>
    <t>309012</t>
  </si>
  <si>
    <t>309013</t>
  </si>
  <si>
    <t>309014</t>
  </si>
  <si>
    <t>309015</t>
  </si>
  <si>
    <t>309016</t>
  </si>
  <si>
    <t>309017</t>
  </si>
  <si>
    <t>309018</t>
  </si>
  <si>
    <t>309019</t>
  </si>
  <si>
    <t>309020</t>
  </si>
  <si>
    <t>309021</t>
  </si>
  <si>
    <t>309022</t>
  </si>
  <si>
    <t>309023</t>
  </si>
  <si>
    <t>309024</t>
  </si>
  <si>
    <t>309025</t>
  </si>
  <si>
    <t>309026</t>
  </si>
  <si>
    <t>309027</t>
  </si>
  <si>
    <t>309028</t>
  </si>
  <si>
    <t>309029</t>
  </si>
  <si>
    <t>309030</t>
  </si>
  <si>
    <t>309031</t>
  </si>
  <si>
    <t>309032</t>
  </si>
  <si>
    <t>309033</t>
  </si>
  <si>
    <t>309034</t>
  </si>
  <si>
    <t>309035</t>
  </si>
  <si>
    <t>309036</t>
  </si>
  <si>
    <t>309037</t>
  </si>
  <si>
    <t>309038</t>
  </si>
  <si>
    <t>309039</t>
  </si>
  <si>
    <t>309040</t>
  </si>
  <si>
    <t>309041</t>
  </si>
  <si>
    <t>309042</t>
  </si>
  <si>
    <t>309043</t>
  </si>
  <si>
    <t>309044</t>
  </si>
  <si>
    <t>309045</t>
  </si>
  <si>
    <t>309046</t>
  </si>
  <si>
    <t>309047</t>
  </si>
  <si>
    <t>309048</t>
  </si>
  <si>
    <t>309049</t>
  </si>
  <si>
    <t>309050</t>
  </si>
  <si>
    <t>309051</t>
  </si>
  <si>
    <t>309052</t>
  </si>
  <si>
    <t>309053</t>
  </si>
  <si>
    <t>309054</t>
  </si>
  <si>
    <t>309055</t>
  </si>
  <si>
    <t>601001</t>
  </si>
  <si>
    <t>601003</t>
  </si>
  <si>
    <t>601005</t>
  </si>
  <si>
    <t>601006</t>
  </si>
  <si>
    <t>601008</t>
  </si>
  <si>
    <t>601010</t>
  </si>
  <si>
    <t>601011</t>
  </si>
  <si>
    <t>601012</t>
  </si>
  <si>
    <t>601013</t>
  </si>
  <si>
    <t>601014</t>
  </si>
  <si>
    <t>601015</t>
  </si>
  <si>
    <t>601019</t>
  </si>
  <si>
    <t>601020</t>
  </si>
  <si>
    <t>601021</t>
  </si>
  <si>
    <t>601022</t>
  </si>
  <si>
    <t>601024</t>
  </si>
  <si>
    <t>601025</t>
  </si>
  <si>
    <t>601026</t>
  </si>
  <si>
    <t>601027</t>
  </si>
  <si>
    <t>601029</t>
  </si>
  <si>
    <t>602001</t>
  </si>
  <si>
    <t>602002</t>
  </si>
  <si>
    <t>602003</t>
  </si>
  <si>
    <t>602005</t>
  </si>
  <si>
    <t>602006</t>
  </si>
  <si>
    <t>602007</t>
  </si>
  <si>
    <t>602008</t>
  </si>
  <si>
    <t>602010</t>
  </si>
  <si>
    <t>602011</t>
  </si>
  <si>
    <t>602012</t>
  </si>
  <si>
    <t>602013</t>
  </si>
  <si>
    <t>602014</t>
  </si>
  <si>
    <t>602016</t>
  </si>
  <si>
    <t>602018</t>
  </si>
  <si>
    <t>602019</t>
  </si>
  <si>
    <t>602020</t>
  </si>
  <si>
    <t>602021</t>
  </si>
  <si>
    <t>602022</t>
  </si>
  <si>
    <t>602024</t>
  </si>
  <si>
    <t>602025</t>
  </si>
  <si>
    <t>602026</t>
  </si>
  <si>
    <t>602029</t>
  </si>
  <si>
    <t>602030</t>
  </si>
  <si>
    <t>603002</t>
  </si>
  <si>
    <t>603003</t>
  </si>
  <si>
    <t>603004</t>
  </si>
  <si>
    <t>603006</t>
  </si>
  <si>
    <t>603007</t>
  </si>
  <si>
    <t>603009</t>
  </si>
  <si>
    <t>603012</t>
  </si>
  <si>
    <t>603013</t>
  </si>
  <si>
    <t>603014</t>
  </si>
  <si>
    <t>603015</t>
  </si>
  <si>
    <t>603016</t>
  </si>
  <si>
    <t>603019</t>
  </si>
  <si>
    <t>603021</t>
  </si>
  <si>
    <t>603022</t>
  </si>
  <si>
    <t>603024</t>
  </si>
  <si>
    <t>603025</t>
  </si>
  <si>
    <t>603026</t>
  </si>
  <si>
    <t>603028</t>
  </si>
  <si>
    <t>603029</t>
  </si>
  <si>
    <t>603030</t>
  </si>
  <si>
    <t>603031</t>
  </si>
  <si>
    <t>603032</t>
  </si>
  <si>
    <t>603033</t>
  </si>
  <si>
    <t>603034</t>
  </si>
  <si>
    <t>603035</t>
  </si>
  <si>
    <t>603037</t>
  </si>
  <si>
    <t>603039</t>
  </si>
  <si>
    <t>603040</t>
  </si>
  <si>
    <t>603041</t>
  </si>
  <si>
    <t>603043</t>
  </si>
  <si>
    <t>603045</t>
  </si>
  <si>
    <t>603046</t>
  </si>
  <si>
    <t>603047</t>
  </si>
  <si>
    <t>603048</t>
  </si>
  <si>
    <t>603049</t>
  </si>
  <si>
    <t>603051</t>
  </si>
  <si>
    <t>603052</t>
  </si>
  <si>
    <t>603053</t>
  </si>
  <si>
    <t>603054</t>
  </si>
  <si>
    <t>603055</t>
  </si>
  <si>
    <t>603057</t>
  </si>
  <si>
    <t>603059</t>
  </si>
  <si>
    <t>603060</t>
  </si>
  <si>
    <t>603062</t>
  </si>
  <si>
    <t>603063</t>
  </si>
  <si>
    <t>603064</t>
  </si>
  <si>
    <t>603065</t>
  </si>
  <si>
    <t>603066</t>
  </si>
  <si>
    <t>603067</t>
  </si>
  <si>
    <t>603069</t>
  </si>
  <si>
    <t>603070</t>
  </si>
  <si>
    <t>603073</t>
  </si>
  <si>
    <t>603074</t>
  </si>
  <si>
    <t>603075</t>
  </si>
  <si>
    <t>603076</t>
  </si>
  <si>
    <t>603077</t>
  </si>
  <si>
    <t>603079</t>
  </si>
  <si>
    <t>603083</t>
  </si>
  <si>
    <t>603084</t>
  </si>
  <si>
    <t>603086</t>
  </si>
  <si>
    <t>603088</t>
  </si>
  <si>
    <t>603090</t>
  </si>
  <si>
    <t>603091</t>
  </si>
  <si>
    <t>603092</t>
  </si>
  <si>
    <t>603093</t>
  </si>
  <si>
    <t>603094</t>
  </si>
  <si>
    <t>603095</t>
  </si>
  <si>
    <t>603096</t>
  </si>
  <si>
    <t>603098</t>
  </si>
  <si>
    <t>603099</t>
  </si>
  <si>
    <t>603102</t>
  </si>
  <si>
    <t>603103</t>
  </si>
  <si>
    <t>603104</t>
  </si>
  <si>
    <t>603106</t>
  </si>
  <si>
    <t>603107</t>
  </si>
  <si>
    <t>603108</t>
  </si>
  <si>
    <t>603109</t>
  </si>
  <si>
    <t>603110</t>
  </si>
  <si>
    <t>604001</t>
  </si>
  <si>
    <t>604002</t>
  </si>
  <si>
    <t>604004</t>
  </si>
  <si>
    <t>604005</t>
  </si>
  <si>
    <t>604010</t>
  </si>
  <si>
    <t>604013</t>
  </si>
  <si>
    <t>604015</t>
  </si>
  <si>
    <t>604017</t>
  </si>
  <si>
    <t>604018</t>
  </si>
  <si>
    <t>604020</t>
  </si>
  <si>
    <t>604021</t>
  </si>
  <si>
    <t>604022</t>
  </si>
  <si>
    <t>604023</t>
  </si>
  <si>
    <t>604024</t>
  </si>
  <si>
    <t>604026</t>
  </si>
  <si>
    <t>604029</t>
  </si>
  <si>
    <t>604034</t>
  </si>
  <si>
    <t>604035</t>
  </si>
  <si>
    <t>604036</t>
  </si>
  <si>
    <t>604037</t>
  </si>
  <si>
    <t>604039</t>
  </si>
  <si>
    <t>604042</t>
  </si>
  <si>
    <t>604045</t>
  </si>
  <si>
    <t>604046</t>
  </si>
  <si>
    <t>604047</t>
  </si>
  <si>
    <t>604052</t>
  </si>
  <si>
    <t>604053</t>
  </si>
  <si>
    <t>604056</t>
  </si>
  <si>
    <t>604057</t>
  </si>
  <si>
    <t>604058</t>
  </si>
  <si>
    <t>604059</t>
  </si>
  <si>
    <t>604066</t>
  </si>
  <si>
    <t>604067</t>
  </si>
  <si>
    <t>604068</t>
  </si>
  <si>
    <t>604070</t>
  </si>
  <si>
    <t>604071</t>
  </si>
  <si>
    <t>604072</t>
  </si>
  <si>
    <t>604073</t>
  </si>
  <si>
    <t>604075</t>
  </si>
  <si>
    <t>604076</t>
  </si>
  <si>
    <t>604081</t>
  </si>
  <si>
    <t>604082</t>
  </si>
  <si>
    <t>604084</t>
  </si>
  <si>
    <t>604085</t>
  </si>
  <si>
    <t>604087</t>
  </si>
  <si>
    <t>604088</t>
  </si>
  <si>
    <t>604090</t>
  </si>
  <si>
    <t>604100</t>
  </si>
  <si>
    <t>604101</t>
  </si>
  <si>
    <t>604102</t>
  </si>
  <si>
    <t>605001</t>
  </si>
  <si>
    <t>605002</t>
  </si>
  <si>
    <t>605003</t>
  </si>
  <si>
    <t>605006</t>
  </si>
  <si>
    <t>605007</t>
  </si>
  <si>
    <t>605009</t>
  </si>
  <si>
    <t>605010</t>
  </si>
  <si>
    <t>605012</t>
  </si>
  <si>
    <t>605013</t>
  </si>
  <si>
    <t>605014</t>
  </si>
  <si>
    <t>605015</t>
  </si>
  <si>
    <t>605017</t>
  </si>
  <si>
    <t>605019</t>
  </si>
  <si>
    <t>605021</t>
  </si>
  <si>
    <t>605022</t>
  </si>
  <si>
    <t>605023</t>
  </si>
  <si>
    <t>605026</t>
  </si>
  <si>
    <t>605028</t>
  </si>
  <si>
    <t>605029</t>
  </si>
  <si>
    <t>605032</t>
  </si>
  <si>
    <t>605033</t>
  </si>
  <si>
    <t>605034</t>
  </si>
  <si>
    <t>605035</t>
  </si>
  <si>
    <t>605036</t>
  </si>
  <si>
    <t>605038</t>
  </si>
  <si>
    <t>605040</t>
  </si>
  <si>
    <t>605041</t>
  </si>
  <si>
    <t>605042</t>
  </si>
  <si>
    <t>605043</t>
  </si>
  <si>
    <t>605045</t>
  </si>
  <si>
    <t>605046</t>
  </si>
  <si>
    <t>605048</t>
  </si>
  <si>
    <t>605049</t>
  </si>
  <si>
    <t>605050</t>
  </si>
  <si>
    <t>605051</t>
  </si>
  <si>
    <t>605052</t>
  </si>
  <si>
    <t>605053</t>
  </si>
  <si>
    <t>605054</t>
  </si>
  <si>
    <t>605058</t>
  </si>
  <si>
    <t>605059</t>
  </si>
  <si>
    <t>605060</t>
  </si>
  <si>
    <t>605061</t>
  </si>
  <si>
    <t>605063</t>
  </si>
  <si>
    <t>605064</t>
  </si>
  <si>
    <t>605065</t>
  </si>
  <si>
    <t>605066</t>
  </si>
  <si>
    <t>605068</t>
  </si>
  <si>
    <t>605069</t>
  </si>
  <si>
    <t>605077</t>
  </si>
  <si>
    <t>605080</t>
  </si>
  <si>
    <t>605081</t>
  </si>
  <si>
    <t>605082</t>
  </si>
  <si>
    <t>605083</t>
  </si>
  <si>
    <t>605084</t>
  </si>
  <si>
    <t>606001</t>
  </si>
  <si>
    <t>藤女子大学</t>
  </si>
  <si>
    <t>桐生大学</t>
  </si>
  <si>
    <t>植草学園大学</t>
  </si>
  <si>
    <t>三育学院大学</t>
  </si>
  <si>
    <t>佐久大学</t>
  </si>
  <si>
    <t>ハリウッド大学院大学</t>
  </si>
  <si>
    <t>東海学院大学</t>
  </si>
  <si>
    <t>名古屋造形大学</t>
  </si>
  <si>
    <t>北陸学院大学</t>
  </si>
  <si>
    <t>修文大学</t>
  </si>
  <si>
    <t>聖トマス大学</t>
  </si>
  <si>
    <t>四天王寺大学</t>
  </si>
  <si>
    <t>明治国際医療大学</t>
  </si>
  <si>
    <t>近畿医療福祉大学</t>
  </si>
  <si>
    <t>関西看護医療大学</t>
  </si>
  <si>
    <t>神戸常盤大学</t>
  </si>
  <si>
    <t>福岡医療福祉大学</t>
  </si>
  <si>
    <t>福岡女学院看護大学</t>
  </si>
  <si>
    <t>保健医療経営大学</t>
  </si>
  <si>
    <t>札幌大谷大学短期大学部</t>
  </si>
  <si>
    <t>桐生大学短期大学部</t>
  </si>
  <si>
    <t>北陸学院大学短期大学部</t>
  </si>
  <si>
    <t>東海学院大学短期大学部</t>
  </si>
  <si>
    <t>愛知医療学院短期大学</t>
  </si>
  <si>
    <t>四天王寺大学短期大学部</t>
  </si>
  <si>
    <t>神戸ファッション造形大学短期大学部</t>
  </si>
  <si>
    <t>神戸常盤大学短期大学部</t>
  </si>
  <si>
    <t>滋賀短期大学</t>
  </si>
  <si>
    <t>長崎玉成短期大学</t>
  </si>
  <si>
    <t>宮﨑学園短期大学</t>
  </si>
  <si>
    <t>福岡こども短期大学</t>
  </si>
  <si>
    <t>303121</t>
  </si>
  <si>
    <t>303122</t>
  </si>
  <si>
    <t>303123</t>
  </si>
  <si>
    <t>303124</t>
  </si>
  <si>
    <t>304127</t>
  </si>
  <si>
    <t>305078</t>
  </si>
  <si>
    <t>305079</t>
  </si>
  <si>
    <t>306118</t>
  </si>
  <si>
    <t>309056</t>
  </si>
  <si>
    <t>309057</t>
  </si>
  <si>
    <t>605085</t>
  </si>
  <si>
    <t>606002</t>
  </si>
  <si>
    <t>606003</t>
  </si>
  <si>
    <t>606004</t>
  </si>
  <si>
    <t>606005</t>
  </si>
  <si>
    <t>606006</t>
  </si>
  <si>
    <t>606007</t>
  </si>
  <si>
    <t>606008</t>
  </si>
  <si>
    <t>606010</t>
  </si>
  <si>
    <t>606011</t>
  </si>
  <si>
    <t>606012</t>
  </si>
  <si>
    <t>606013</t>
  </si>
  <si>
    <t>606014</t>
  </si>
  <si>
    <t>606015</t>
  </si>
  <si>
    <t>606017</t>
  </si>
  <si>
    <t>606018</t>
  </si>
  <si>
    <t>606019</t>
  </si>
  <si>
    <t>606020</t>
  </si>
  <si>
    <t>606021</t>
  </si>
  <si>
    <t>606022</t>
  </si>
  <si>
    <t>606023</t>
  </si>
  <si>
    <t>606024</t>
  </si>
  <si>
    <t>606025</t>
  </si>
  <si>
    <t>平成21年度政府開発援助外国人留学生修学援助費補助金（授業料減免学校法人援助）に係る授業料減免事業計画書（総括表）</t>
  </si>
  <si>
    <t>平成21年度政府開発援助外国人留学生修学援助費補助金（授業料減免学校法人援助）に係る授業料減免事業計画（個表）</t>
  </si>
  <si>
    <t>606026</t>
  </si>
  <si>
    <t>606027</t>
  </si>
  <si>
    <t>606028</t>
  </si>
  <si>
    <t>606030</t>
  </si>
  <si>
    <t>606032</t>
  </si>
  <si>
    <t>606033</t>
  </si>
  <si>
    <t>606034</t>
  </si>
  <si>
    <t>606035</t>
  </si>
  <si>
    <t>606038</t>
  </si>
  <si>
    <t>606039</t>
  </si>
  <si>
    <t>606041</t>
  </si>
  <si>
    <t>606043</t>
  </si>
  <si>
    <t>606044</t>
  </si>
  <si>
    <t>606045</t>
  </si>
  <si>
    <t>606046</t>
  </si>
  <si>
    <t>606047</t>
  </si>
  <si>
    <t>606048</t>
  </si>
  <si>
    <t>606049</t>
  </si>
  <si>
    <t>606050</t>
  </si>
  <si>
    <t>606051</t>
  </si>
  <si>
    <t>606053</t>
  </si>
  <si>
    <t>606054</t>
  </si>
  <si>
    <t>606055</t>
  </si>
  <si>
    <t>606057</t>
  </si>
  <si>
    <t>606058</t>
  </si>
  <si>
    <t>606059</t>
  </si>
  <si>
    <t>606060</t>
  </si>
  <si>
    <t>606061</t>
  </si>
  <si>
    <t>606062</t>
  </si>
  <si>
    <t>606063</t>
  </si>
  <si>
    <t>606064</t>
  </si>
  <si>
    <t>606065</t>
  </si>
  <si>
    <t>606066</t>
  </si>
  <si>
    <t>606067</t>
  </si>
  <si>
    <t>606068</t>
  </si>
  <si>
    <t>606069</t>
  </si>
  <si>
    <t>606071</t>
  </si>
  <si>
    <t>606074</t>
  </si>
  <si>
    <t>606075</t>
  </si>
  <si>
    <t>606076</t>
  </si>
  <si>
    <t>606078</t>
  </si>
  <si>
    <t>606079</t>
  </si>
  <si>
    <t>606080</t>
  </si>
  <si>
    <t>606085</t>
  </si>
  <si>
    <t>606086</t>
  </si>
  <si>
    <t>606090</t>
  </si>
  <si>
    <t>606091</t>
  </si>
  <si>
    <t>606097</t>
  </si>
  <si>
    <t>606098</t>
  </si>
  <si>
    <t>606099</t>
  </si>
  <si>
    <t>606100</t>
  </si>
  <si>
    <t>606101</t>
  </si>
  <si>
    <t>606102</t>
  </si>
  <si>
    <t>606103</t>
  </si>
  <si>
    <t>606104</t>
  </si>
  <si>
    <t>607002</t>
  </si>
  <si>
    <t>607004</t>
  </si>
  <si>
    <t>607005</t>
  </si>
  <si>
    <t>607006</t>
  </si>
  <si>
    <t>607007</t>
  </si>
  <si>
    <t>607010</t>
  </si>
  <si>
    <t>607011</t>
  </si>
  <si>
    <t>607016</t>
  </si>
  <si>
    <t>607017</t>
  </si>
  <si>
    <t>607018</t>
  </si>
  <si>
    <t>607019</t>
  </si>
  <si>
    <t>607020</t>
  </si>
  <si>
    <t>607022</t>
  </si>
  <si>
    <t>607023</t>
  </si>
  <si>
    <t>607025</t>
  </si>
  <si>
    <t>607027</t>
  </si>
  <si>
    <t>607028</t>
  </si>
  <si>
    <t>607029</t>
  </si>
  <si>
    <t>607030</t>
  </si>
  <si>
    <t>607031</t>
  </si>
  <si>
    <t>608001</t>
  </si>
  <si>
    <t>608002</t>
  </si>
  <si>
    <t>608005</t>
  </si>
  <si>
    <t>608007</t>
  </si>
  <si>
    <t>608008</t>
  </si>
  <si>
    <t>608009</t>
  </si>
  <si>
    <t>608011</t>
  </si>
  <si>
    <t>608012</t>
  </si>
  <si>
    <t>608013</t>
  </si>
  <si>
    <t>608014</t>
  </si>
  <si>
    <t>608015</t>
  </si>
  <si>
    <t>608016</t>
  </si>
  <si>
    <t>609001</t>
  </si>
  <si>
    <t>609002</t>
  </si>
  <si>
    <t>609003</t>
  </si>
  <si>
    <t>609005</t>
  </si>
  <si>
    <t>609006</t>
  </si>
  <si>
    <t>609007</t>
  </si>
  <si>
    <t>609008</t>
  </si>
  <si>
    <t>609009</t>
  </si>
  <si>
    <t>609011</t>
  </si>
  <si>
    <t>609012</t>
  </si>
  <si>
    <t>609015</t>
  </si>
  <si>
    <t>609016</t>
  </si>
  <si>
    <t>609019</t>
  </si>
  <si>
    <t>609020</t>
  </si>
  <si>
    <t>609022</t>
  </si>
  <si>
    <t>609023</t>
  </si>
  <si>
    <t>609024</t>
  </si>
  <si>
    <t>609025</t>
  </si>
  <si>
    <t>609026</t>
  </si>
  <si>
    <t>609029</t>
  </si>
  <si>
    <t>609030</t>
  </si>
  <si>
    <t>609031</t>
  </si>
  <si>
    <t>609033</t>
  </si>
  <si>
    <t>609034</t>
  </si>
  <si>
    <t>609035</t>
  </si>
  <si>
    <t>609037</t>
  </si>
  <si>
    <t>609038</t>
  </si>
  <si>
    <t>609039</t>
  </si>
  <si>
    <t>609042</t>
  </si>
  <si>
    <t>609045</t>
  </si>
  <si>
    <t>609046</t>
  </si>
  <si>
    <t>609047</t>
  </si>
  <si>
    <t>609048</t>
  </si>
  <si>
    <t>609050</t>
  </si>
  <si>
    <t>609052</t>
  </si>
  <si>
    <t>609054</t>
  </si>
  <si>
    <t>609056</t>
  </si>
  <si>
    <t>609057</t>
  </si>
  <si>
    <t>609060</t>
  </si>
  <si>
    <t>609061</t>
  </si>
  <si>
    <t>609064</t>
  </si>
  <si>
    <t>609067</t>
  </si>
  <si>
    <t>609068</t>
  </si>
  <si>
    <t>札幌学院大学</t>
  </si>
  <si>
    <t>札幌国際大学</t>
  </si>
  <si>
    <t>千歳科学技術大学</t>
  </si>
  <si>
    <t>八戸工業大学</t>
  </si>
  <si>
    <t>岩手医科大学</t>
  </si>
  <si>
    <t>富士大学</t>
  </si>
  <si>
    <t>盛岡大学</t>
  </si>
  <si>
    <t>東北工業大学</t>
  </si>
  <si>
    <t>東北薬科大学</t>
  </si>
  <si>
    <t>東北文化学園大学</t>
  </si>
  <si>
    <t>東北芸術工科大学</t>
  </si>
  <si>
    <t>東北公益文科大学</t>
  </si>
  <si>
    <t>足利工業大学</t>
  </si>
  <si>
    <t>白鴎大学</t>
  </si>
  <si>
    <t>国際医療福祉大学</t>
  </si>
  <si>
    <t>東京福祉大学</t>
  </si>
  <si>
    <t>高崎健康福祉大学</t>
  </si>
  <si>
    <t>明海大学</t>
  </si>
  <si>
    <t>埼玉医科大学</t>
  </si>
  <si>
    <t>駿河台大学</t>
  </si>
  <si>
    <t>千葉工業大学</t>
  </si>
  <si>
    <t>国際武道大学</t>
  </si>
  <si>
    <t>帝京平成大学</t>
  </si>
  <si>
    <t>秀明大学</t>
  </si>
  <si>
    <t>共立薬科大学</t>
  </si>
  <si>
    <t>国立音楽大学</t>
  </si>
  <si>
    <t>工学院大学</t>
  </si>
  <si>
    <t>國學院大學</t>
  </si>
  <si>
    <t>国際基督教大学</t>
  </si>
  <si>
    <t>駒澤大学</t>
  </si>
  <si>
    <t>別紙様式２（第５条関係）（日本工業規格Ａ４横型）</t>
  </si>
  <si>
    <t>別紙様式２－２（第５条関係）（日本工業規格Ａ４横型）</t>
  </si>
  <si>
    <t>芝浦工業大学</t>
  </si>
  <si>
    <t>昭和大学</t>
  </si>
  <si>
    <t>昭和女子大学</t>
  </si>
  <si>
    <t>昭和薬科大学</t>
  </si>
  <si>
    <t>女子美術大学</t>
  </si>
  <si>
    <t>清泉女子大学</t>
  </si>
  <si>
    <t>専修大学</t>
  </si>
  <si>
    <t>創価大学</t>
  </si>
  <si>
    <t>多摩美術大学</t>
  </si>
  <si>
    <t>大正大学</t>
  </si>
  <si>
    <t>拓殖大学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</si>
  <si>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</si>
  <si>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</si>
  <si>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</si>
  <si>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</si>
  <si>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</si>
  <si>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</si>
  <si>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東京経済大学</t>
  </si>
  <si>
    <t>東京歯科大学</t>
  </si>
  <si>
    <t>東京工芸大学</t>
  </si>
  <si>
    <t>東京女子大学</t>
  </si>
  <si>
    <t>東京女子医科大学</t>
  </si>
  <si>
    <t>東京神学大学</t>
  </si>
  <si>
    <t>東京電機大学</t>
  </si>
  <si>
    <t>東京農業大学</t>
  </si>
  <si>
    <t>東京理科大学</t>
  </si>
  <si>
    <t>東京薬科大学</t>
  </si>
  <si>
    <t>日本工業大学</t>
  </si>
  <si>
    <t>東邦大学</t>
  </si>
  <si>
    <t>東洋大学</t>
  </si>
  <si>
    <t>日本大学</t>
  </si>
  <si>
    <t>日本医科大学</t>
  </si>
  <si>
    <t>日本歯科大学</t>
  </si>
  <si>
    <t>日本社会事業大学</t>
  </si>
  <si>
    <t>日本女子大学</t>
  </si>
  <si>
    <t>法政大学</t>
  </si>
  <si>
    <t>星薬科大学</t>
  </si>
  <si>
    <t>武蔵野美術大学</t>
  </si>
  <si>
    <t>明治大学</t>
  </si>
  <si>
    <t>明治薬科大学</t>
  </si>
  <si>
    <t>早稲田大学</t>
  </si>
  <si>
    <t>自治医科大学</t>
  </si>
  <si>
    <t>学校法人コード</t>
  </si>
  <si>
    <t>大学名（短期大学①）</t>
  </si>
  <si>
    <t>↑リストから選択</t>
  </si>
  <si>
    <t>秋田看護福祉大学</t>
  </si>
  <si>
    <t>松蔭大学</t>
  </si>
  <si>
    <t>大宮法科大学院大学</t>
  </si>
  <si>
    <t>情報セキュリティ大学院大学</t>
  </si>
  <si>
    <t>群馬パース大学</t>
  </si>
  <si>
    <t>筑波学院大学</t>
  </si>
  <si>
    <t>ＬＥＣ東京リーガルマインド大学</t>
  </si>
  <si>
    <t>デジタルハリウッド大学</t>
  </si>
  <si>
    <t>白梅学園大学</t>
  </si>
  <si>
    <t>東京医療保健大学</t>
  </si>
  <si>
    <t>東京聖栄大学</t>
  </si>
  <si>
    <t>光産業創成大学院大学</t>
  </si>
  <si>
    <t>京都情報大学院大学</t>
  </si>
  <si>
    <t>大阪青山大学</t>
  </si>
  <si>
    <t>神戸ファッション造形大学</t>
  </si>
  <si>
    <t>神戸情報大学院大学</t>
  </si>
  <si>
    <t>聖カタリナ大学</t>
  </si>
  <si>
    <t>北星学園大学短期大学部</t>
  </si>
  <si>
    <t>東北生活文化大学短期大学部</t>
  </si>
  <si>
    <t>福島学院大学短期大学部</t>
  </si>
  <si>
    <t>聖セシリア女子短期大学</t>
  </si>
  <si>
    <t>松本大学松商短期大学部</t>
  </si>
  <si>
    <t>新潟青陵大学短期大学部</t>
  </si>
  <si>
    <t>新島学園短期大学</t>
  </si>
  <si>
    <t>桐朋学園芸術短期大学</t>
  </si>
  <si>
    <t>東京田中短期大学</t>
  </si>
  <si>
    <t>ヤマザキ動物看護短期大学</t>
  </si>
  <si>
    <t>日本歯科大学東京短期大学</t>
  </si>
  <si>
    <t>名古屋学芸大学短期大学部</t>
  </si>
  <si>
    <t>名古屋文化短期大学</t>
  </si>
  <si>
    <t>愛知新城大谷大学短期大学部</t>
  </si>
  <si>
    <t>愛知きわみ看護短期大学</t>
  </si>
  <si>
    <t>京都西山短期大学</t>
  </si>
  <si>
    <t>大手前短期大学</t>
  </si>
  <si>
    <t>千里金蘭大学短期大学部</t>
  </si>
  <si>
    <t>神戸山手短期大学</t>
  </si>
  <si>
    <t>宇部フロンティア大学短期大学部</t>
  </si>
  <si>
    <t>聖カタリナ大学短期大学部</t>
  </si>
  <si>
    <t>西南女学院大学短期大学部</t>
  </si>
  <si>
    <t>折尾愛真短期大学</t>
  </si>
  <si>
    <t>産業能率大学</t>
  </si>
  <si>
    <t>城西大学</t>
  </si>
  <si>
    <t>東京富士大学</t>
  </si>
  <si>
    <t>神奈川大学</t>
  </si>
  <si>
    <t>神奈川歯科大学</t>
  </si>
  <si>
    <t>湘南工科大学</t>
  </si>
  <si>
    <t>相模女子大学</t>
  </si>
  <si>
    <t>聖マリアンナ医科大学</t>
  </si>
  <si>
    <t>横浜商科大学</t>
  </si>
  <si>
    <t>鎌倉女子大学</t>
  </si>
  <si>
    <t>小田原女子短期大学</t>
  </si>
  <si>
    <t>国際大学</t>
  </si>
  <si>
    <t>長岡造形大学</t>
  </si>
  <si>
    <t>新潟工科大学</t>
  </si>
  <si>
    <t>金沢工業大学</t>
  </si>
  <si>
    <t>金沢医科大学</t>
  </si>
  <si>
    <t>北陸大学</t>
  </si>
  <si>
    <t>金沢学院大学</t>
  </si>
  <si>
    <t>小松短期大学</t>
  </si>
  <si>
    <t>帝京科学大学</t>
  </si>
  <si>
    <t>松本歯科大学</t>
  </si>
  <si>
    <t>岐阜経済大学</t>
  </si>
  <si>
    <t>朝日大学</t>
  </si>
  <si>
    <t>大垣女子短期大学</t>
  </si>
  <si>
    <t>正眼短期大学</t>
  </si>
  <si>
    <t>静岡理工科大学</t>
  </si>
  <si>
    <t>静岡文化芸術大学</t>
  </si>
  <si>
    <t>愛知大学</t>
  </si>
  <si>
    <t>名古屋学院大学</t>
  </si>
  <si>
    <t>名古屋女子大学</t>
  </si>
  <si>
    <t>中京女子大学</t>
  </si>
  <si>
    <t>日本福祉大学</t>
  </si>
  <si>
    <t>中部大学</t>
  </si>
  <si>
    <t>名城大学</t>
  </si>
  <si>
    <t>愛知医科大学</t>
  </si>
  <si>
    <t>愛知産業大学</t>
  </si>
  <si>
    <t>↑リストから選択</t>
  </si>
  <si>
    <t>学校法人コード</t>
  </si>
  <si>
    <t>②</t>
  </si>
  <si>
    <t>⑫</t>
  </si>
  <si>
    <t>番号</t>
  </si>
  <si>
    <t>氏　　　　　　　名
(ｱﾙﾌｧﾍﾞｯﾄ表記)</t>
  </si>
  <si>
    <t>正規課程入学年度及び月
(-年-月)</t>
  </si>
  <si>
    <t>学校法人コード</t>
  </si>
  <si>
    <t>大学名（大学②）</t>
  </si>
  <si>
    <t>学校法人コード</t>
  </si>
  <si>
    <t>大学名（大学③）</t>
  </si>
  <si>
    <t>鈴鹿医療科学大学</t>
  </si>
  <si>
    <t>京都外国語大学</t>
  </si>
  <si>
    <t>京都産業大学</t>
  </si>
  <si>
    <t>京都薬科大学</t>
  </si>
  <si>
    <t>龍谷大学</t>
  </si>
  <si>
    <t>京都精華大学</t>
  </si>
  <si>
    <t>大阪医科大学</t>
  </si>
  <si>
    <t>大阪音楽大学</t>
  </si>
  <si>
    <t>大阪学院大学</t>
  </si>
  <si>
    <t>大阪経済大学</t>
  </si>
  <si>
    <t>大阪産業大学</t>
  </si>
  <si>
    <t>大阪電気通信大学</t>
  </si>
  <si>
    <t>大阪薬科大学</t>
  </si>
  <si>
    <t>関西大学</t>
  </si>
  <si>
    <t>関西医科大学</t>
  </si>
  <si>
    <t>関西外国語大学</t>
  </si>
  <si>
    <t>近畿大学</t>
  </si>
  <si>
    <t>阪南大学</t>
  </si>
  <si>
    <t>神戸薬科大学</t>
  </si>
  <si>
    <t>聖和大学</t>
  </si>
  <si>
    <t>兵庫医科大学</t>
  </si>
  <si>
    <t>東洋食品工業短期大学</t>
  </si>
  <si>
    <t>奈良大学</t>
  </si>
  <si>
    <t>天理大学</t>
  </si>
  <si>
    <t>301001</t>
  </si>
  <si>
    <t>302001</t>
  </si>
  <si>
    <t>和歌山信愛女子短期大学</t>
  </si>
  <si>
    <t>鳥取環境大学</t>
  </si>
  <si>
    <t>エリザベト音楽大学</t>
  </si>
  <si>
    <t>福山大学</t>
  </si>
  <si>
    <t>②</t>
  </si>
  <si>
    <t>⑫</t>
  </si>
  <si>
    <t>四国大学</t>
  </si>
  <si>
    <t>松山大学</t>
  </si>
  <si>
    <t>久留米大学</t>
  </si>
  <si>
    <t>福岡大学</t>
  </si>
  <si>
    <t>福岡工業大学</t>
  </si>
  <si>
    <t>九州国際大学</t>
  </si>
  <si>
    <t>久留米工業大学</t>
  </si>
  <si>
    <t>産業医科大学</t>
  </si>
  <si>
    <t>九州情報大学</t>
  </si>
  <si>
    <t>西日本短期大学</t>
  </si>
  <si>
    <t>長崎総合科学大学</t>
  </si>
  <si>
    <t>別府大学</t>
  </si>
  <si>
    <t>沖縄国際大学</t>
  </si>
  <si>
    <t>道都大学</t>
  </si>
  <si>
    <t>函館大学</t>
  </si>
  <si>
    <t>北星学園大学</t>
  </si>
  <si>
    <t>北海学園大学</t>
  </si>
  <si>
    <t>北海道医療大学</t>
  </si>
  <si>
    <t>北海道工業大学</t>
  </si>
  <si>
    <t>北海道情報大学</t>
  </si>
  <si>
    <t>北海道薬科大学</t>
  </si>
  <si>
    <t>酪農学園大学</t>
  </si>
  <si>
    <t>青森大学</t>
  </si>
  <si>
    <t>東北女子大学</t>
  </si>
  <si>
    <t>八戸大学</t>
  </si>
  <si>
    <t>弘前学院大学</t>
  </si>
  <si>
    <t>石巻専修大学</t>
  </si>
  <si>
    <t>仙台大学</t>
  </si>
  <si>
    <t>仙台白百合女子大学</t>
  </si>
  <si>
    <t>東北学院大学</t>
  </si>
  <si>
    <t>東北福祉大学</t>
  </si>
  <si>
    <t>東北生活文化大学</t>
  </si>
  <si>
    <t>宮城学院女子大学</t>
  </si>
  <si>
    <t>いわき明星大学</t>
  </si>
  <si>
    <t>奥羽大学</t>
  </si>
  <si>
    <t>郡山女子大学</t>
  </si>
  <si>
    <t>東日本国際大学</t>
  </si>
  <si>
    <t>茨城キリスト教大学</t>
  </si>
  <si>
    <t>つくば国際大学</t>
  </si>
  <si>
    <t>常磐大学</t>
  </si>
  <si>
    <t>流通経済大学</t>
  </si>
  <si>
    <t>作新学院大学</t>
  </si>
  <si>
    <t>獨協医科大学</t>
  </si>
  <si>
    <t>関東学園大学</t>
  </si>
  <si>
    <t>上武大学</t>
  </si>
  <si>
    <t>跡見学園女子大学</t>
  </si>
  <si>
    <t>埼玉工業大学</t>
  </si>
  <si>
    <t>十文字学園女子大学</t>
  </si>
  <si>
    <t>女子栄養大学</t>
  </si>
  <si>
    <t>聖学院大学</t>
  </si>
  <si>
    <t>東京国際大学</t>
  </si>
  <si>
    <t>東邦音楽大学</t>
  </si>
  <si>
    <t>獨協大学</t>
  </si>
  <si>
    <t>文教大学</t>
  </si>
  <si>
    <t>文京学院大学</t>
  </si>
  <si>
    <t>平成国際大学</t>
  </si>
  <si>
    <t>目白大学</t>
  </si>
  <si>
    <t>江戸川大学</t>
  </si>
  <si>
    <t>川村学園女子大学</t>
  </si>
  <si>
    <t>神田外語大学</t>
  </si>
  <si>
    <t>敬愛大学</t>
  </si>
  <si>
    <t>淑徳大学</t>
  </si>
  <si>
    <t>城西国際大学</t>
  </si>
  <si>
    <t>聖徳大学</t>
  </si>
  <si>
    <t>清和大学</t>
  </si>
  <si>
    <t>千葉経済大学</t>
  </si>
  <si>
    <t>千葉商科大学</t>
  </si>
  <si>
    <t>中央学院大学</t>
  </si>
  <si>
    <t>東京基督教大学</t>
  </si>
  <si>
    <t>東京情報大学</t>
  </si>
  <si>
    <t>東京成徳大学</t>
  </si>
  <si>
    <t>東洋学園大学</t>
  </si>
  <si>
    <t>麗澤大学</t>
  </si>
  <si>
    <t>和洋女子大学</t>
  </si>
  <si>
    <t>青山学院大学</t>
  </si>
  <si>
    <t>亜細亜大学</t>
  </si>
  <si>
    <t>上野学園大学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</si>
  <si>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</si>
  <si>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</si>
  <si>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</si>
  <si>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</si>
  <si>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</si>
  <si>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</si>
  <si>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慶應義塾大学</t>
  </si>
  <si>
    <t>恵泉女学園大学</t>
  </si>
  <si>
    <t>国際仏教学大学院大学</t>
  </si>
  <si>
    <t>国士舘大学</t>
  </si>
  <si>
    <t>駒沢女子大学</t>
  </si>
  <si>
    <t>実践女子大学</t>
  </si>
  <si>
    <t>順天堂大学</t>
  </si>
  <si>
    <t>上智大学</t>
  </si>
  <si>
    <t>白百合女子大学</t>
  </si>
  <si>
    <t>杉野服飾大学</t>
  </si>
  <si>
    <t>成蹊大学</t>
  </si>
  <si>
    <t>成城大学</t>
  </si>
  <si>
    <t>聖心女子大学</t>
  </si>
  <si>
    <t>聖路加看護大学</t>
  </si>
  <si>
    <t>大東文化大学</t>
  </si>
  <si>
    <t>高千穂大学</t>
  </si>
  <si>
    <t>多摩大学</t>
  </si>
  <si>
    <t>玉川大学</t>
  </si>
  <si>
    <t>東京家政大学</t>
  </si>
  <si>
    <t>東京家政学院大学</t>
  </si>
  <si>
    <t>東京工科大学</t>
  </si>
  <si>
    <t>東京慈恵会医科大学</t>
  </si>
  <si>
    <t>東京純心女子大学</t>
  </si>
  <si>
    <t>東京女子体育大学</t>
  </si>
  <si>
    <t>東京造形大学</t>
  </si>
  <si>
    <t>桐朋学園大学</t>
  </si>
  <si>
    <t>二松学舎大学</t>
  </si>
  <si>
    <t>日本女子体育大学</t>
  </si>
  <si>
    <t>日本赤十字看護大学</t>
  </si>
  <si>
    <t>日本体育大学</t>
  </si>
  <si>
    <t>日本文化大学</t>
  </si>
  <si>
    <t>文化女子大学</t>
  </si>
  <si>
    <t>武蔵大学</t>
  </si>
  <si>
    <t>武蔵野音楽大学</t>
  </si>
  <si>
    <t>武蔵野大学</t>
  </si>
  <si>
    <t>明治学院大学</t>
  </si>
  <si>
    <t>明星大学</t>
  </si>
  <si>
    <t>立教大学</t>
  </si>
  <si>
    <t>立正大学</t>
  </si>
  <si>
    <t>ルーテル学院大学</t>
  </si>
  <si>
    <t>和光大学</t>
  </si>
  <si>
    <t>麻布大学</t>
  </si>
  <si>
    <t>神奈川工科大学</t>
  </si>
  <si>
    <t>関東学院大学</t>
  </si>
  <si>
    <t>昭和音楽大学</t>
  </si>
  <si>
    <t>洗足学園音楽大学</t>
  </si>
  <si>
    <t>鶴見大学</t>
  </si>
  <si>
    <t>桐蔭横浜大学</t>
  </si>
  <si>
    <t>東洋英和女学院大学</t>
  </si>
  <si>
    <t>フェリス女学院大学</t>
  </si>
  <si>
    <t>敬和学園大学</t>
  </si>
  <si>
    <t>新潟経営大学</t>
  </si>
  <si>
    <t>新潟国際情報大学</t>
  </si>
  <si>
    <t>新潟産業大学</t>
  </si>
  <si>
    <t>新潟薬科大学</t>
  </si>
  <si>
    <t>高岡法科大学</t>
  </si>
  <si>
    <t>富山国際大学</t>
  </si>
  <si>
    <t>金沢星稜大学</t>
  </si>
  <si>
    <t>福井工業大学</t>
  </si>
  <si>
    <t>身延山大学</t>
  </si>
  <si>
    <t>山梨学院大学</t>
  </si>
  <si>
    <t>長野大学</t>
  </si>
  <si>
    <t>岐阜女子大学</t>
  </si>
  <si>
    <t>岐阜聖徳学園大学</t>
  </si>
  <si>
    <t>中京学院大学</t>
  </si>
  <si>
    <t>静岡産業大学</t>
  </si>
  <si>
    <t>聖隷クリストファー大学</t>
  </si>
  <si>
    <t>常葉学園大学</t>
  </si>
  <si>
    <t>浜松大学</t>
  </si>
  <si>
    <t>愛知学院大学</t>
  </si>
  <si>
    <t>愛知学泉大学</t>
  </si>
  <si>
    <t>愛知工業大学</t>
  </si>
  <si>
    <t>愛知淑徳大学</t>
  </si>
  <si>
    <t>愛知みずほ大学</t>
  </si>
  <si>
    <t>金城学院大学</t>
  </si>
  <si>
    <t>椙山女学園大学</t>
  </si>
  <si>
    <t>中京大学</t>
  </si>
  <si>
    <t>東海学園大学</t>
  </si>
  <si>
    <t>同朋大学</t>
  </si>
  <si>
    <t>豊田工業大学</t>
  </si>
  <si>
    <t>豊橋創造大学</t>
  </si>
  <si>
    <t>名古屋音楽大学</t>
  </si>
  <si>
    <t>名古屋外国語大学</t>
  </si>
  <si>
    <t>名古屋経済大学</t>
  </si>
  <si>
    <t>名古屋芸術大学</t>
  </si>
  <si>
    <t>名古屋商科大学</t>
  </si>
  <si>
    <t>南山大学</t>
  </si>
  <si>
    <t>藤田保健衛生大学</t>
  </si>
  <si>
    <t>皇學館大学</t>
  </si>
  <si>
    <t>鈴鹿国際大学</t>
  </si>
  <si>
    <t>四日市大学</t>
  </si>
  <si>
    <t>成安造形大学</t>
  </si>
  <si>
    <t>大谷大学</t>
  </si>
  <si>
    <t>京都学園大学</t>
  </si>
  <si>
    <t>京都女子大学</t>
  </si>
  <si>
    <t>京都造形芸術大学</t>
  </si>
  <si>
    <t>京都文教大学</t>
  </si>
  <si>
    <t>京都光華女子大学</t>
  </si>
  <si>
    <t>種智院大学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</si>
  <si>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</si>
  <si>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</si>
  <si>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</si>
  <si>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</si>
  <si>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</si>
  <si>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</si>
  <si>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大阪経済法科大学</t>
  </si>
  <si>
    <t>大阪芸術大学</t>
  </si>
  <si>
    <t>大阪工業大学</t>
  </si>
  <si>
    <t>大阪国際大学</t>
  </si>
  <si>
    <t>大阪歯科大学</t>
  </si>
  <si>
    <t>大阪樟蔭女子大学</t>
  </si>
  <si>
    <t>大阪商業大学</t>
  </si>
  <si>
    <t>大阪体育大学</t>
  </si>
  <si>
    <t>追手門学院大学</t>
  </si>
  <si>
    <t>摂南大学</t>
  </si>
  <si>
    <t>相愛大学</t>
  </si>
  <si>
    <t>帝塚山学院大学</t>
  </si>
  <si>
    <t>梅花女子大学</t>
  </si>
  <si>
    <t>プール学院大学</t>
  </si>
  <si>
    <t>桃山学院大学</t>
  </si>
  <si>
    <t>芦屋大学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</si>
  <si>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</si>
  <si>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</si>
  <si>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</si>
  <si>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</si>
  <si>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</si>
  <si>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</si>
  <si>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神戸芸術工科大学</t>
  </si>
  <si>
    <t>神戸国際大学</t>
  </si>
  <si>
    <t>神戸松蔭女子学院大学</t>
  </si>
  <si>
    <t>神戸女学院大学</t>
  </si>
  <si>
    <t>神戸女子大学</t>
  </si>
  <si>
    <t>神戸親和女子大学</t>
  </si>
  <si>
    <t>園田学園女子大学</t>
  </si>
  <si>
    <t>宝塚造形芸術大学</t>
  </si>
  <si>
    <t>姫路獨協大学</t>
  </si>
  <si>
    <t>兵庫大学</t>
  </si>
  <si>
    <t>武庫川女子大学</t>
  </si>
  <si>
    <t>流通科学大学</t>
  </si>
  <si>
    <t>帝塚山大学</t>
  </si>
  <si>
    <t>奈良産業大学</t>
  </si>
  <si>
    <t>高野山大学</t>
  </si>
  <si>
    <t>岡山商科大学</t>
  </si>
  <si>
    <t>岡山理科大学</t>
  </si>
  <si>
    <t>川崎医科大学</t>
  </si>
  <si>
    <t>川崎医療福祉大学</t>
  </si>
  <si>
    <t>吉備国際大学</t>
  </si>
  <si>
    <t>倉敷芸術科学大学</t>
  </si>
  <si>
    <t>くらしき作陽大学</t>
  </si>
  <si>
    <t>山陽学園大学</t>
  </si>
  <si>
    <t>就実大学</t>
  </si>
  <si>
    <t>ノートルダム清心女子大学</t>
  </si>
  <si>
    <t>美作大学</t>
  </si>
  <si>
    <t>比治山大学</t>
  </si>
  <si>
    <t>広島経済大学</t>
  </si>
  <si>
    <t>広島工業大学</t>
  </si>
  <si>
    <t>広島修道大学</t>
  </si>
  <si>
    <t>広島女学院大学</t>
  </si>
  <si>
    <t>広島国際学院大学</t>
  </si>
  <si>
    <t>広島文教女子大学</t>
  </si>
  <si>
    <t>福山平成大学</t>
  </si>
  <si>
    <t>安田女子大学</t>
  </si>
  <si>
    <t>徳山大学</t>
  </si>
  <si>
    <t>東亜大学</t>
  </si>
  <si>
    <t>梅光学院大学</t>
  </si>
  <si>
    <t>山口東京理科大学</t>
  </si>
  <si>
    <t>徳島文理大学</t>
  </si>
  <si>
    <t>高松大学</t>
  </si>
  <si>
    <t>四国学院大学</t>
  </si>
  <si>
    <t>松山東雲女子大学</t>
  </si>
  <si>
    <t>九州共立大学</t>
  </si>
  <si>
    <t>九州産業大学</t>
  </si>
  <si>
    <t>九州女子大学</t>
  </si>
  <si>
    <t>西南学院大学</t>
  </si>
  <si>
    <t>西南女学院大学</t>
  </si>
  <si>
    <t>第一薬科大学</t>
  </si>
  <si>
    <t>筑紫女学園大学</t>
  </si>
  <si>
    <t>東和大学</t>
  </si>
  <si>
    <t>中村学園大学</t>
  </si>
  <si>
    <t>西日本工業大学</t>
  </si>
  <si>
    <t>福岡歯科大学</t>
  </si>
  <si>
    <t>福岡女学院大学</t>
  </si>
  <si>
    <t>西九州大学</t>
  </si>
  <si>
    <t>活水女子大学</t>
  </si>
  <si>
    <t>長崎純心大学</t>
  </si>
  <si>
    <t>九州東海大学</t>
  </si>
  <si>
    <t>熊本学園大学</t>
  </si>
  <si>
    <t>尚絅大学</t>
  </si>
  <si>
    <t>日本文理大学</t>
  </si>
  <si>
    <t>南九州大学</t>
  </si>
  <si>
    <t>宮崎国際大学</t>
  </si>
  <si>
    <t>宮崎産業経営大学</t>
  </si>
  <si>
    <t>鹿児島純心女子大学</t>
  </si>
  <si>
    <t>志學館大学</t>
  </si>
  <si>
    <t>第一工業大学</t>
  </si>
  <si>
    <t>沖縄大学</t>
  </si>
  <si>
    <t>名桜大学</t>
  </si>
  <si>
    <t>中部学院大学</t>
  </si>
  <si>
    <t>関西福祉科学大学</t>
  </si>
  <si>
    <t>関西福祉大学</t>
  </si>
  <si>
    <t>九州ルーテル学院大学</t>
  </si>
  <si>
    <t>苫小牧駒澤大学</t>
  </si>
  <si>
    <t>青森中央学院大学</t>
  </si>
  <si>
    <t>愛国学園大学</t>
  </si>
  <si>
    <t>学習院女子大学</t>
  </si>
  <si>
    <t>愛知文教大学</t>
  </si>
  <si>
    <t>桜花学園大学</t>
  </si>
  <si>
    <t>太成学院大学</t>
  </si>
  <si>
    <t>関西国際大学</t>
  </si>
  <si>
    <t>広島国際大学</t>
  </si>
  <si>
    <t>福岡国際大学</t>
  </si>
  <si>
    <t>九州看護福祉大学</t>
  </si>
  <si>
    <t>日本赤十字北海道看護大学</t>
  </si>
  <si>
    <t>北海道文教大学</t>
  </si>
  <si>
    <t>文星芸術大学</t>
  </si>
  <si>
    <t>共愛学園前橋国際大学</t>
  </si>
  <si>
    <t>西武文理大学</t>
  </si>
  <si>
    <t>桐朋学園大学院大学</t>
  </si>
  <si>
    <t>名古屋文理大学</t>
  </si>
  <si>
    <t>常磐会学園大学</t>
  </si>
  <si>
    <t>神戸山手大学</t>
  </si>
  <si>
    <t>九州保健福祉大学</t>
  </si>
  <si>
    <t>天使大学</t>
  </si>
  <si>
    <t>稚内北星学園大学</t>
  </si>
  <si>
    <t>尚美学園大学</t>
  </si>
  <si>
    <t>人間総合科学大学</t>
  </si>
  <si>
    <t>日本橋学館大学</t>
  </si>
  <si>
    <t>新潟青陵大学</t>
  </si>
  <si>
    <t>金城大学</t>
  </si>
  <si>
    <t>富士常葉大学</t>
  </si>
  <si>
    <t>愛知工科大学</t>
  </si>
  <si>
    <t>名古屋産業大学</t>
  </si>
  <si>
    <t>人間環境大学</t>
  </si>
  <si>
    <t>平安女学院大学</t>
  </si>
  <si>
    <t>京都創成大学</t>
  </si>
  <si>
    <t>日本赤十字広島看護大学</t>
  </si>
  <si>
    <t>長崎国際大学</t>
  </si>
  <si>
    <t>立命館アジア太平洋大学</t>
  </si>
  <si>
    <t>鹿児島国際大学</t>
  </si>
  <si>
    <t>崇城大学</t>
  </si>
  <si>
    <t>大手前大学</t>
  </si>
  <si>
    <t>高崎商科大学</t>
  </si>
  <si>
    <t>共栄大学</t>
  </si>
  <si>
    <t>埼玉学園大学</t>
  </si>
  <si>
    <t>ものつくり大学</t>
  </si>
  <si>
    <t>嘉悦大学</t>
  </si>
  <si>
    <t>長岡大学</t>
  </si>
  <si>
    <t>新潟医療福祉大学</t>
  </si>
  <si>
    <t>仁愛大学</t>
  </si>
  <si>
    <t>京都嵯峨芸術大学</t>
  </si>
  <si>
    <t>大阪人間科学大学</t>
  </si>
  <si>
    <t>九州栄養福祉大学</t>
  </si>
  <si>
    <t>日本赤十字九州国際看護大学</t>
  </si>
  <si>
    <t>長崎外国語大学</t>
  </si>
  <si>
    <t>平成音楽大学</t>
  </si>
  <si>
    <t>東京女学館大学</t>
  </si>
  <si>
    <t>田園調布学園大学</t>
  </si>
  <si>
    <t>山梨英和大学</t>
  </si>
  <si>
    <t>諏訪東京理科大学</t>
  </si>
  <si>
    <t>松本大学</t>
  </si>
  <si>
    <t>静岡英和学院大学</t>
  </si>
  <si>
    <t>星城大学</t>
  </si>
  <si>
    <t>名古屋学芸大学</t>
  </si>
  <si>
    <t>羽衣国際大学</t>
  </si>
  <si>
    <t>岡山学院大学</t>
  </si>
  <si>
    <t>中国学園大学</t>
  </si>
  <si>
    <t>宇部フロンティア大学</t>
  </si>
  <si>
    <t>長崎ウエスレヤン大学</t>
  </si>
  <si>
    <t>群馬社会福祉大学</t>
  </si>
  <si>
    <t>尚絅学院大学</t>
  </si>
  <si>
    <t>福島学院大学</t>
  </si>
  <si>
    <t>浦和大学</t>
  </si>
  <si>
    <t>清泉女学院大学</t>
  </si>
  <si>
    <t>健康科学大学</t>
  </si>
  <si>
    <t>聖泉大学</t>
  </si>
  <si>
    <t>長浜バイオ大学</t>
  </si>
  <si>
    <t>びわこ成蹊スポーツ大学</t>
  </si>
  <si>
    <t>大阪成蹊大学</t>
  </si>
  <si>
    <t>千里金蘭大学</t>
  </si>
  <si>
    <t>東大阪大学</t>
  </si>
  <si>
    <t>畿央大学</t>
  </si>
  <si>
    <t>熊本保健科学大学</t>
  </si>
  <si>
    <t>藍野大学</t>
  </si>
  <si>
    <t>創造学園大学</t>
  </si>
  <si>
    <t>日本薬科大学</t>
  </si>
  <si>
    <t>武蔵野学院大学</t>
  </si>
  <si>
    <t>千葉科学大学</t>
  </si>
  <si>
    <t>聖母大学</t>
  </si>
  <si>
    <t>静岡福祉大学</t>
  </si>
  <si>
    <t>浜松学院大学</t>
  </si>
  <si>
    <t>愛知新城大谷大学</t>
  </si>
  <si>
    <t>日本赤十字豊田看護大学</t>
  </si>
  <si>
    <t>大阪女学院大学</t>
  </si>
  <si>
    <t>沖縄キリスト教学院大学</t>
  </si>
  <si>
    <t>旭川大学女子短期大学部</t>
  </si>
  <si>
    <t>小樽短期大学</t>
  </si>
  <si>
    <t>帯広大谷短期大学</t>
  </si>
  <si>
    <t>釧路短期大学</t>
  </si>
  <si>
    <t>光塩学園女子短期大学</t>
  </si>
  <si>
    <t>札幌大学女子短期大学部</t>
  </si>
  <si>
    <t>札幌国際大学短期大学部</t>
  </si>
  <si>
    <t>専修大学北海道短期大学</t>
  </si>
  <si>
    <t>拓殖大学北海道短期大学</t>
  </si>
  <si>
    <t>函館大谷短期大学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</si>
</sst>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_ "/>
    <numFmt numFmtId="182" formatCode="0_ "/>
  </numFmts>
  <fonts count="12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hair">
        <color indexed="8"/>
      </right>
      <top style="dashed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hair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hair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shrinkToFit="1"/>
    </xf>
    <xf numFmtId="180" fontId="1" fillId="0" borderId="9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1" fillId="2" borderId="9" xfId="0" applyFont="1" applyFill="1" applyBorder="1" applyAlignment="1" applyProtection="1">
      <alignment vertical="center"/>
      <protection locked="0"/>
    </xf>
    <xf numFmtId="180" fontId="1" fillId="2" borderId="9" xfId="0" applyNumberFormat="1" applyFont="1" applyFill="1" applyBorder="1" applyAlignment="1" applyProtection="1">
      <alignment vertical="center"/>
      <protection locked="0"/>
    </xf>
    <xf numFmtId="49" fontId="1" fillId="2" borderId="9" xfId="0" applyNumberFormat="1" applyFont="1" applyFill="1" applyBorder="1" applyAlignment="1" applyProtection="1">
      <alignment vertical="center"/>
      <protection locked="0"/>
    </xf>
    <xf numFmtId="180" fontId="1" fillId="2" borderId="9" xfId="0" applyNumberFormat="1" applyFont="1" applyFill="1" applyBorder="1" applyAlignment="1" applyProtection="1">
      <alignment horizontal="right" vertical="center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180" fontId="1" fillId="2" borderId="10" xfId="0" applyNumberFormat="1" applyFont="1" applyFill="1" applyBorder="1" applyAlignment="1" applyProtection="1">
      <alignment vertical="center"/>
      <protection locked="0"/>
    </xf>
    <xf numFmtId="49" fontId="1" fillId="2" borderId="10" xfId="0" applyNumberFormat="1" applyFont="1" applyFill="1" applyBorder="1" applyAlignment="1" applyProtection="1">
      <alignment vertical="center"/>
      <protection locked="0"/>
    </xf>
    <xf numFmtId="180" fontId="1" fillId="2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right" vertical="center"/>
    </xf>
    <xf numFmtId="0" fontId="1" fillId="2" borderId="15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vertical="center"/>
      <protection locked="0"/>
    </xf>
    <xf numFmtId="181" fontId="1" fillId="2" borderId="9" xfId="0" applyNumberFormat="1" applyFont="1" applyFill="1" applyBorder="1" applyAlignment="1" applyProtection="1">
      <alignment horizontal="right" vertical="center"/>
      <protection locked="0"/>
    </xf>
    <xf numFmtId="181" fontId="1" fillId="2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/>
    </xf>
    <xf numFmtId="180" fontId="1" fillId="0" borderId="0" xfId="0" applyNumberFormat="1" applyFont="1" applyFill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180" fontId="1" fillId="0" borderId="19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180" fontId="1" fillId="0" borderId="20" xfId="0" applyNumberFormat="1" applyFont="1" applyFill="1" applyBorder="1" applyAlignment="1">
      <alignment horizontal="center" vertical="center" shrinkToFit="1"/>
    </xf>
    <xf numFmtId="180" fontId="1" fillId="0" borderId="21" xfId="0" applyNumberFormat="1" applyFont="1" applyFill="1" applyBorder="1" applyAlignment="1">
      <alignment horizontal="center" vertical="center" shrinkToFit="1"/>
    </xf>
    <xf numFmtId="180" fontId="1" fillId="0" borderId="11" xfId="0" applyNumberFormat="1" applyFont="1" applyFill="1" applyBorder="1" applyAlignment="1">
      <alignment horizontal="center" vertical="center" shrinkToFit="1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2" xfId="0" applyNumberFormat="1" applyFont="1" applyFill="1" applyBorder="1" applyAlignment="1">
      <alignment vertical="center" wrapText="1"/>
    </xf>
    <xf numFmtId="180" fontId="1" fillId="0" borderId="3" xfId="0" applyNumberFormat="1" applyFont="1" applyFill="1" applyBorder="1" applyAlignment="1">
      <alignment vertical="center" wrapText="1"/>
    </xf>
    <xf numFmtId="180" fontId="1" fillId="0" borderId="22" xfId="0" applyNumberFormat="1" applyFont="1" applyFill="1" applyBorder="1" applyAlignment="1">
      <alignment vertical="center" shrinkToFit="1"/>
    </xf>
    <xf numFmtId="0" fontId="1" fillId="0" borderId="23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180" fontId="1" fillId="0" borderId="24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 shrinkToFit="1"/>
    </xf>
    <xf numFmtId="0" fontId="1" fillId="0" borderId="26" xfId="0" applyNumberFormat="1" applyFont="1" applyFill="1" applyBorder="1" applyAlignment="1">
      <alignment vertical="center"/>
    </xf>
    <xf numFmtId="180" fontId="1" fillId="0" borderId="26" xfId="0" applyNumberFormat="1" applyFont="1" applyFill="1" applyBorder="1" applyAlignment="1">
      <alignment vertical="center"/>
    </xf>
    <xf numFmtId="180" fontId="1" fillId="0" borderId="27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 shrinkToFit="1"/>
    </xf>
    <xf numFmtId="0" fontId="1" fillId="0" borderId="29" xfId="0" applyNumberFormat="1" applyFont="1" applyFill="1" applyBorder="1" applyAlignment="1">
      <alignment vertical="center"/>
    </xf>
    <xf numFmtId="180" fontId="1" fillId="0" borderId="29" xfId="0" applyNumberFormat="1" applyFont="1" applyFill="1" applyBorder="1" applyAlignment="1">
      <alignment vertical="center"/>
    </xf>
    <xf numFmtId="180" fontId="1" fillId="0" borderId="30" xfId="0" applyNumberFormat="1" applyFont="1" applyFill="1" applyBorder="1" applyAlignment="1">
      <alignment vertical="center"/>
    </xf>
    <xf numFmtId="0" fontId="1" fillId="0" borderId="31" xfId="0" applyNumberFormat="1" applyFont="1" applyFill="1" applyBorder="1" applyAlignment="1">
      <alignment vertical="center"/>
    </xf>
    <xf numFmtId="180" fontId="1" fillId="0" borderId="31" xfId="0" applyNumberFormat="1" applyFont="1" applyFill="1" applyBorder="1" applyAlignment="1">
      <alignment vertical="center"/>
    </xf>
    <xf numFmtId="180" fontId="1" fillId="0" borderId="32" xfId="0" applyNumberFormat="1" applyFont="1" applyFill="1" applyBorder="1" applyAlignment="1">
      <alignment vertical="center"/>
    </xf>
    <xf numFmtId="180" fontId="1" fillId="0" borderId="33" xfId="0" applyNumberFormat="1" applyFont="1" applyFill="1" applyBorder="1" applyAlignment="1">
      <alignment vertical="center" shrinkToFit="1"/>
    </xf>
    <xf numFmtId="0" fontId="1" fillId="0" borderId="34" xfId="0" applyNumberFormat="1" applyFont="1" applyFill="1" applyBorder="1" applyAlignment="1">
      <alignment vertical="center"/>
    </xf>
    <xf numFmtId="180" fontId="1" fillId="0" borderId="34" xfId="0" applyNumberFormat="1" applyFont="1" applyFill="1" applyBorder="1" applyAlignment="1">
      <alignment vertical="center"/>
    </xf>
    <xf numFmtId="180" fontId="1" fillId="0" borderId="35" xfId="0" applyNumberFormat="1" applyFont="1" applyFill="1" applyBorder="1" applyAlignment="1">
      <alignment vertical="center"/>
    </xf>
    <xf numFmtId="180" fontId="1" fillId="0" borderId="36" xfId="0" applyNumberFormat="1" applyFont="1" applyFill="1" applyBorder="1" applyAlignment="1">
      <alignment vertical="center" shrinkToFit="1"/>
    </xf>
    <xf numFmtId="180" fontId="1" fillId="0" borderId="37" xfId="0" applyNumberFormat="1" applyFont="1" applyFill="1" applyBorder="1" applyAlignment="1">
      <alignment vertical="center" shrinkToFit="1"/>
    </xf>
    <xf numFmtId="0" fontId="1" fillId="0" borderId="38" xfId="0" applyNumberFormat="1" applyFont="1" applyFill="1" applyBorder="1" applyAlignment="1">
      <alignment vertical="center"/>
    </xf>
    <xf numFmtId="180" fontId="1" fillId="0" borderId="38" xfId="0" applyNumberFormat="1" applyFont="1" applyFill="1" applyBorder="1" applyAlignment="1">
      <alignment vertical="center"/>
    </xf>
    <xf numFmtId="180" fontId="1" fillId="0" borderId="39" xfId="0" applyNumberFormat="1" applyFont="1" applyFill="1" applyBorder="1" applyAlignment="1">
      <alignment vertical="center"/>
    </xf>
    <xf numFmtId="180" fontId="1" fillId="0" borderId="40" xfId="0" applyNumberFormat="1" applyFont="1" applyFill="1" applyBorder="1" applyAlignment="1">
      <alignment vertical="center"/>
    </xf>
    <xf numFmtId="180" fontId="1" fillId="0" borderId="41" xfId="0" applyNumberFormat="1" applyFont="1" applyFill="1" applyBorder="1" applyAlignment="1">
      <alignment vertical="center"/>
    </xf>
    <xf numFmtId="180" fontId="1" fillId="0" borderId="42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2" borderId="43" xfId="0" applyNumberFormat="1" applyFont="1" applyFill="1" applyBorder="1" applyAlignment="1" applyProtection="1">
      <alignment horizontal="left" vertical="center"/>
      <protection/>
    </xf>
    <xf numFmtId="182" fontId="1" fillId="2" borderId="43" xfId="0" applyNumberFormat="1" applyFont="1" applyFill="1" applyBorder="1" applyAlignment="1" applyProtection="1">
      <alignment horizontal="left" vertical="center"/>
      <protection locked="0"/>
    </xf>
    <xf numFmtId="6" fontId="1" fillId="2" borderId="10" xfId="19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0" borderId="0" xfId="0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Border="1" applyAlignment="1">
      <alignment vertical="center"/>
    </xf>
    <xf numFmtId="180" fontId="1" fillId="0" borderId="0" xfId="0" applyNumberFormat="1" applyFont="1" applyFill="1" applyAlignment="1">
      <alignment horizontal="center" vertical="center"/>
    </xf>
    <xf numFmtId="182" fontId="1" fillId="2" borderId="44" xfId="0" applyNumberFormat="1" applyFont="1" applyFill="1" applyBorder="1" applyAlignment="1" applyProtection="1">
      <alignment horizontal="center" vertical="center"/>
      <protection locked="0"/>
    </xf>
    <xf numFmtId="182" fontId="1" fillId="2" borderId="43" xfId="0" applyNumberFormat="1" applyFont="1" applyFill="1" applyBorder="1" applyAlignment="1" applyProtection="1">
      <alignment horizontal="center" vertical="center"/>
      <protection locked="0"/>
    </xf>
    <xf numFmtId="180" fontId="1" fillId="0" borderId="1" xfId="0" applyNumberFormat="1" applyFont="1" applyFill="1" applyBorder="1" applyAlignment="1">
      <alignment horizontal="center" vertical="center" wrapText="1"/>
    </xf>
    <xf numFmtId="180" fontId="1" fillId="0" borderId="4" xfId="0" applyNumberFormat="1" applyFont="1" applyFill="1" applyBorder="1" applyAlignment="1">
      <alignment horizontal="center" vertical="center" wrapText="1"/>
    </xf>
    <xf numFmtId="180" fontId="1" fillId="0" borderId="45" xfId="0" applyNumberFormat="1" applyFont="1" applyFill="1" applyBorder="1" applyAlignment="1">
      <alignment horizontal="center" vertical="center" wrapText="1"/>
    </xf>
    <xf numFmtId="180" fontId="1" fillId="0" borderId="46" xfId="0" applyNumberFormat="1" applyFont="1" applyFill="1" applyBorder="1" applyAlignment="1">
      <alignment horizontal="center" vertical="center"/>
    </xf>
    <xf numFmtId="180" fontId="1" fillId="0" borderId="47" xfId="0" applyNumberFormat="1" applyFont="1" applyFill="1" applyBorder="1" applyAlignment="1">
      <alignment horizontal="center" vertical="center"/>
    </xf>
    <xf numFmtId="180" fontId="1" fillId="0" borderId="48" xfId="0" applyNumberFormat="1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1" fillId="0" borderId="5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" name="Line 5"/>
        <xdr:cNvSpPr>
          <a:spLocks/>
        </xdr:cNvSpPr>
      </xdr:nvSpPr>
      <xdr:spPr>
        <a:xfrm>
          <a:off x="8086725" y="683895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" name="Line 11"/>
        <xdr:cNvSpPr>
          <a:spLocks/>
        </xdr:cNvSpPr>
      </xdr:nvSpPr>
      <xdr:spPr>
        <a:xfrm>
          <a:off x="9848850" y="683895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8"/>
  <sheetViews>
    <sheetView showGridLines="0" tabSelected="1" zoomScaleSheetLayoutView="100" workbookViewId="0" topLeftCell="A1">
      <selection activeCell="C6" sqref="C6"/>
    </sheetView>
  </sheetViews>
  <sheetFormatPr defaultColWidth="9.00390625" defaultRowHeight="13.5"/>
  <cols>
    <col min="1" max="1" width="2.875" style="39" customWidth="1"/>
    <col min="2" max="2" width="11.375" style="39" bestFit="1" customWidth="1"/>
    <col min="3" max="3" width="20.75390625" style="39" customWidth="1"/>
    <col min="4" max="4" width="2.875" style="39" customWidth="1"/>
    <col min="5" max="16384" width="9.00390625" style="39" customWidth="1"/>
  </cols>
  <sheetData>
    <row r="1" ht="11.25">
      <c r="A1" s="40"/>
    </row>
    <row r="6" spans="2:5" ht="11.25">
      <c r="B6" s="39" t="s">
        <v>325</v>
      </c>
      <c r="C6" s="43"/>
      <c r="E6" s="41" t="s">
        <v>326</v>
      </c>
    </row>
    <row r="8" spans="2:5" ht="11.25">
      <c r="B8" s="39" t="s">
        <v>295</v>
      </c>
      <c r="C8" s="42">
        <f>IF(C6&lt;&gt;"",VLOOKUP(C6,'学校法人一覧'!$A$1:$B$999,2,FALSE),"")</f>
      </c>
      <c r="E8" s="41" t="s">
        <v>327</v>
      </c>
    </row>
  </sheetData>
  <sheetProtection password="CC42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C6">
      <formula1>学校法人名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57"/>
  <sheetViews>
    <sheetView showGridLines="0" zoomScale="91" zoomScaleNormal="91" zoomScaleSheetLayoutView="100" workbookViewId="0" topLeftCell="A1">
      <pane ySplit="7" topLeftCell="BM11" activePane="bottomLeft" state="frozen"/>
      <selection pane="topLeft" activeCell="B8" sqref="B8"/>
      <selection pane="bottomLeft" activeCell="A3" sqref="A3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" customFormat="1" ht="13.5">
      <c r="A1" s="83" t="s">
        <v>2662</v>
      </c>
    </row>
    <row r="2" spans="1:12" s="1" customFormat="1" ht="22.5" customHeight="1">
      <c r="A2" s="83" t="s">
        <v>2500</v>
      </c>
      <c r="B2" s="2"/>
      <c r="C2" s="2"/>
      <c r="D2" s="2"/>
      <c r="E2" s="2"/>
      <c r="F2" s="2"/>
      <c r="K2" s="3" t="s">
        <v>2705</v>
      </c>
      <c r="L2" s="37">
        <f>IF('様式2'!H2="","",'様式2'!H2)</f>
      </c>
    </row>
    <row r="3" s="1" customFormat="1" ht="6.75" customHeight="1">
      <c r="A3" s="2"/>
    </row>
    <row r="4" spans="1:9" s="1" customFormat="1" ht="18" customHeight="1">
      <c r="A4" s="2"/>
      <c r="B4" s="105" t="s">
        <v>330</v>
      </c>
      <c r="C4" s="106"/>
      <c r="D4" s="107"/>
      <c r="E4" s="108"/>
      <c r="F4" s="109" t="s">
        <v>329</v>
      </c>
      <c r="G4" s="110"/>
      <c r="H4" s="44">
        <f>IF(D4&lt;&gt;"",VLOOKUP(D4,'学校一覧'!$A$1:$B$999,2,FALSE),"")</f>
      </c>
      <c r="I4" s="28"/>
    </row>
    <row r="5" spans="1:5" s="1" customFormat="1" ht="13.5">
      <c r="A5" s="2"/>
      <c r="E5" s="38" t="s">
        <v>2707</v>
      </c>
    </row>
    <row r="6" spans="1:12" s="7" customFormat="1" ht="13.5">
      <c r="A6" s="4" t="s">
        <v>296</v>
      </c>
      <c r="B6" s="5" t="s">
        <v>297</v>
      </c>
      <c r="C6" s="5" t="s">
        <v>298</v>
      </c>
      <c r="D6" s="5" t="s">
        <v>299</v>
      </c>
      <c r="E6" s="5" t="s">
        <v>300</v>
      </c>
      <c r="F6" s="5" t="s">
        <v>301</v>
      </c>
      <c r="G6" s="5" t="s">
        <v>302</v>
      </c>
      <c r="H6" s="5" t="s">
        <v>303</v>
      </c>
      <c r="I6" s="5" t="s">
        <v>304</v>
      </c>
      <c r="J6" s="5" t="s">
        <v>305</v>
      </c>
      <c r="K6" s="5" t="s">
        <v>306</v>
      </c>
      <c r="L6" s="6" t="s">
        <v>2787</v>
      </c>
    </row>
    <row r="7" spans="1:12" s="13" customFormat="1" ht="61.5" customHeight="1">
      <c r="A7" s="8" t="s">
        <v>2788</v>
      </c>
      <c r="B7" s="11" t="s">
        <v>328</v>
      </c>
      <c r="C7" s="9" t="s">
        <v>307</v>
      </c>
      <c r="D7" s="9" t="s">
        <v>308</v>
      </c>
      <c r="E7" s="9" t="s">
        <v>2789</v>
      </c>
      <c r="F7" s="9" t="s">
        <v>310</v>
      </c>
      <c r="G7" s="9" t="s">
        <v>311</v>
      </c>
      <c r="H7" s="10" t="s">
        <v>2790</v>
      </c>
      <c r="I7" s="11" t="s">
        <v>315</v>
      </c>
      <c r="J7" s="11" t="s">
        <v>316</v>
      </c>
      <c r="K7" s="11" t="s">
        <v>826</v>
      </c>
      <c r="L7" s="12" t="s">
        <v>827</v>
      </c>
    </row>
    <row r="8" spans="1:12" s="1" customFormat="1" ht="18" customHeight="1">
      <c r="A8" s="14">
        <v>1</v>
      </c>
      <c r="B8" s="35"/>
      <c r="C8" s="20"/>
      <c r="D8" s="21"/>
      <c r="E8" s="20"/>
      <c r="F8" s="20"/>
      <c r="G8" s="20"/>
      <c r="H8" s="22"/>
      <c r="I8" s="23"/>
      <c r="J8" s="23"/>
      <c r="K8" s="17">
        <f>IF($I$8="","",$I$8*30%)</f>
      </c>
      <c r="L8" s="31">
        <f>IF($K$8="","",ROUNDDOWN(SMALL($J$8:$K$8,1),-2))</f>
      </c>
    </row>
    <row r="9" spans="1:12" s="1" customFormat="1" ht="18" customHeight="1">
      <c r="A9" s="15">
        <v>2</v>
      </c>
      <c r="B9" s="36"/>
      <c r="C9" s="24"/>
      <c r="D9" s="25"/>
      <c r="E9" s="24"/>
      <c r="F9" s="24"/>
      <c r="G9" s="24"/>
      <c r="H9" s="26"/>
      <c r="I9" s="27"/>
      <c r="J9" s="27"/>
      <c r="K9" s="18">
        <f>IF($I$9="","",$I$9*30%)</f>
      </c>
      <c r="L9" s="32">
        <f>IF($K$9="","",ROUNDDOWN(SMALL($J$9:$K$9,1),-2))</f>
      </c>
    </row>
    <row r="10" spans="1:12" s="1" customFormat="1" ht="18" customHeight="1">
      <c r="A10" s="15">
        <v>3</v>
      </c>
      <c r="B10" s="36"/>
      <c r="C10" s="24"/>
      <c r="D10" s="25"/>
      <c r="E10" s="24"/>
      <c r="F10" s="24"/>
      <c r="G10" s="24"/>
      <c r="H10" s="26"/>
      <c r="I10" s="27"/>
      <c r="J10" s="27"/>
      <c r="K10" s="18">
        <f>IF($I$10="","",$I$10*30%)</f>
      </c>
      <c r="L10" s="32">
        <f>IF($K$10="","",ROUNDDOWN(SMALL($J$10:$K$10,1),-2))</f>
      </c>
    </row>
    <row r="11" spans="1:12" s="1" customFormat="1" ht="18" customHeight="1">
      <c r="A11" s="15">
        <v>4</v>
      </c>
      <c r="B11" s="36"/>
      <c r="C11" s="24"/>
      <c r="D11" s="25"/>
      <c r="E11" s="24"/>
      <c r="F11" s="24"/>
      <c r="G11" s="24"/>
      <c r="H11" s="26"/>
      <c r="I11" s="27"/>
      <c r="J11" s="27"/>
      <c r="K11" s="18">
        <f>IF($I$11="","",$I$11*30%)</f>
      </c>
      <c r="L11" s="32">
        <f>IF($K$11="","",ROUNDDOWN(SMALL($J$11:$K$11,1),-2))</f>
      </c>
    </row>
    <row r="12" spans="1:12" s="1" customFormat="1" ht="18" customHeight="1">
      <c r="A12" s="15">
        <v>5</v>
      </c>
      <c r="B12" s="36"/>
      <c r="C12" s="24"/>
      <c r="D12" s="25"/>
      <c r="E12" s="24"/>
      <c r="F12" s="24"/>
      <c r="G12" s="24"/>
      <c r="H12" s="26"/>
      <c r="I12" s="27"/>
      <c r="J12" s="27"/>
      <c r="K12" s="18">
        <f>IF($I$12="","",$I$12*30%)</f>
      </c>
      <c r="L12" s="32">
        <f>IF($K$12="","",ROUNDDOWN(SMALL($J$12:$K$12,1),-2))</f>
      </c>
    </row>
    <row r="13" spans="1:12" s="1" customFormat="1" ht="18" customHeight="1">
      <c r="A13" s="15">
        <v>6</v>
      </c>
      <c r="B13" s="36"/>
      <c r="C13" s="24"/>
      <c r="D13" s="25"/>
      <c r="E13" s="24"/>
      <c r="F13" s="24"/>
      <c r="G13" s="24"/>
      <c r="H13" s="26"/>
      <c r="I13" s="27"/>
      <c r="J13" s="27"/>
      <c r="K13" s="18">
        <f>IF($I$13="","",$I$13*30%)</f>
      </c>
      <c r="L13" s="32">
        <f>IF($K$13="","",ROUNDDOWN(SMALL($J$13:$K$13,1),-2))</f>
      </c>
    </row>
    <row r="14" spans="1:12" s="1" customFormat="1" ht="18" customHeight="1">
      <c r="A14" s="15">
        <v>7</v>
      </c>
      <c r="B14" s="36"/>
      <c r="C14" s="24"/>
      <c r="D14" s="25"/>
      <c r="E14" s="24"/>
      <c r="F14" s="24"/>
      <c r="G14" s="24"/>
      <c r="H14" s="26"/>
      <c r="I14" s="27"/>
      <c r="J14" s="27"/>
      <c r="K14" s="18">
        <f>IF($I$14="","",$I$14*30%)</f>
      </c>
      <c r="L14" s="32">
        <f>IF($K$14="","",ROUNDDOWN(SMALL($J$14:$K$14,1),-2))</f>
      </c>
    </row>
    <row r="15" spans="1:12" s="1" customFormat="1" ht="18" customHeight="1">
      <c r="A15" s="15">
        <v>8</v>
      </c>
      <c r="B15" s="36"/>
      <c r="C15" s="24"/>
      <c r="D15" s="25"/>
      <c r="E15" s="24"/>
      <c r="F15" s="24"/>
      <c r="G15" s="24"/>
      <c r="H15" s="26"/>
      <c r="I15" s="27"/>
      <c r="J15" s="27"/>
      <c r="K15" s="18">
        <f>IF($I$15="","",$I$15*30%)</f>
      </c>
      <c r="L15" s="32">
        <f>IF($K$15="","",ROUNDDOWN(SMALL($J$15:$K$15,1),-2))</f>
      </c>
    </row>
    <row r="16" spans="1:12" s="1" customFormat="1" ht="18" customHeight="1">
      <c r="A16" s="15">
        <v>9</v>
      </c>
      <c r="B16" s="36"/>
      <c r="C16" s="24"/>
      <c r="D16" s="25"/>
      <c r="E16" s="24"/>
      <c r="F16" s="24"/>
      <c r="G16" s="24"/>
      <c r="H16" s="26"/>
      <c r="I16" s="27"/>
      <c r="J16" s="27"/>
      <c r="K16" s="18">
        <f>IF($I$16="","",$I$16*30%)</f>
      </c>
      <c r="L16" s="32">
        <f>IF($K$16="","",ROUNDDOWN(SMALL($J$16:$K$16,1),-2))</f>
      </c>
    </row>
    <row r="17" spans="1:12" s="1" customFormat="1" ht="18" customHeight="1">
      <c r="A17" s="15">
        <v>10</v>
      </c>
      <c r="B17" s="36"/>
      <c r="C17" s="24"/>
      <c r="D17" s="25"/>
      <c r="E17" s="24"/>
      <c r="F17" s="24"/>
      <c r="G17" s="24"/>
      <c r="H17" s="26"/>
      <c r="I17" s="27"/>
      <c r="J17" s="27"/>
      <c r="K17" s="18">
        <f>IF($I$17="","",$I$17*30%)</f>
      </c>
      <c r="L17" s="32">
        <f>IF($K$17="","",ROUNDDOWN(SMALL($J$17:$K$17,1),-2))</f>
      </c>
    </row>
    <row r="18" spans="1:12" s="1" customFormat="1" ht="18" customHeight="1">
      <c r="A18" s="15">
        <v>11</v>
      </c>
      <c r="B18" s="36"/>
      <c r="C18" s="24"/>
      <c r="D18" s="25"/>
      <c r="E18" s="24"/>
      <c r="F18" s="24"/>
      <c r="G18" s="24"/>
      <c r="H18" s="26"/>
      <c r="I18" s="27"/>
      <c r="J18" s="27"/>
      <c r="K18" s="18">
        <f>IF($I$18="","",$I$18*30%)</f>
      </c>
      <c r="L18" s="32">
        <f>IF($K$18="","",ROUNDDOWN(SMALL($J$18:$K$18,1),-2))</f>
      </c>
    </row>
    <row r="19" spans="1:12" s="1" customFormat="1" ht="18" customHeight="1">
      <c r="A19" s="15">
        <v>12</v>
      </c>
      <c r="B19" s="36"/>
      <c r="C19" s="24"/>
      <c r="D19" s="25"/>
      <c r="E19" s="24"/>
      <c r="F19" s="24"/>
      <c r="G19" s="24"/>
      <c r="H19" s="26"/>
      <c r="I19" s="27"/>
      <c r="J19" s="27"/>
      <c r="K19" s="18">
        <f>IF($I$19="","",$I$19*30%)</f>
      </c>
      <c r="L19" s="32">
        <f>IF($K$19="","",ROUNDDOWN(SMALL($J$19:$K$19,1),-2))</f>
      </c>
    </row>
    <row r="20" spans="1:12" s="1" customFormat="1" ht="18" customHeight="1">
      <c r="A20" s="15">
        <v>13</v>
      </c>
      <c r="B20" s="36"/>
      <c r="C20" s="24"/>
      <c r="D20" s="25"/>
      <c r="E20" s="24"/>
      <c r="F20" s="24"/>
      <c r="G20" s="24"/>
      <c r="H20" s="26"/>
      <c r="I20" s="27"/>
      <c r="J20" s="27"/>
      <c r="K20" s="18">
        <f>IF($I$20="","",$I$20*30%)</f>
      </c>
      <c r="L20" s="32">
        <f>IF($K$20="","",ROUNDDOWN(SMALL($J$20:$K$20,1),-2))</f>
      </c>
    </row>
    <row r="21" spans="1:12" s="1" customFormat="1" ht="18" customHeight="1">
      <c r="A21" s="15">
        <v>14</v>
      </c>
      <c r="B21" s="36"/>
      <c r="C21" s="24"/>
      <c r="D21" s="25"/>
      <c r="E21" s="24"/>
      <c r="F21" s="24"/>
      <c r="G21" s="24"/>
      <c r="H21" s="26"/>
      <c r="I21" s="27"/>
      <c r="J21" s="27"/>
      <c r="K21" s="18">
        <f>IF($I$21="","",$I$21*30%)</f>
      </c>
      <c r="L21" s="32">
        <f>IF($K$21="","",ROUNDDOWN(SMALL($J$21:$K$21,1),-2))</f>
      </c>
    </row>
    <row r="22" spans="1:12" s="1" customFormat="1" ht="18" customHeight="1">
      <c r="A22" s="15">
        <v>15</v>
      </c>
      <c r="B22" s="36"/>
      <c r="C22" s="24"/>
      <c r="D22" s="25"/>
      <c r="E22" s="24"/>
      <c r="F22" s="24"/>
      <c r="G22" s="24"/>
      <c r="H22" s="26"/>
      <c r="I22" s="27"/>
      <c r="J22" s="27"/>
      <c r="K22" s="18">
        <f>IF($I$22="","",$I$22*30%)</f>
      </c>
      <c r="L22" s="32">
        <f>IF($K$22="","",ROUNDDOWN(SMALL($J$22:$K$22,1),-2))</f>
      </c>
    </row>
    <row r="23" spans="1:12" s="1" customFormat="1" ht="18" customHeight="1">
      <c r="A23" s="15">
        <v>16</v>
      </c>
      <c r="B23" s="36"/>
      <c r="C23" s="24"/>
      <c r="D23" s="25"/>
      <c r="E23" s="24"/>
      <c r="F23" s="24"/>
      <c r="G23" s="24"/>
      <c r="H23" s="26"/>
      <c r="I23" s="27"/>
      <c r="J23" s="27"/>
      <c r="K23" s="18">
        <f>IF($I$23="","",$I$23*30%)</f>
      </c>
      <c r="L23" s="32">
        <f>IF($K$23="","",ROUNDDOWN(SMALL($J$23:$K$23,1),-2))</f>
      </c>
    </row>
    <row r="24" spans="1:12" s="1" customFormat="1" ht="18" customHeight="1">
      <c r="A24" s="15">
        <v>17</v>
      </c>
      <c r="B24" s="36"/>
      <c r="C24" s="24"/>
      <c r="D24" s="25"/>
      <c r="E24" s="24"/>
      <c r="F24" s="24"/>
      <c r="G24" s="24"/>
      <c r="H24" s="26"/>
      <c r="I24" s="27"/>
      <c r="J24" s="27"/>
      <c r="K24" s="18">
        <f>IF($I$24="","",$I$24*30%)</f>
      </c>
      <c r="L24" s="32">
        <f>IF($K$24="","",ROUNDDOWN(SMALL($J$24:$K$24,1),-2))</f>
      </c>
    </row>
    <row r="25" spans="1:12" s="1" customFormat="1" ht="18" customHeight="1">
      <c r="A25" s="15">
        <v>18</v>
      </c>
      <c r="B25" s="36"/>
      <c r="C25" s="24"/>
      <c r="D25" s="25"/>
      <c r="E25" s="24"/>
      <c r="F25" s="24"/>
      <c r="G25" s="24"/>
      <c r="H25" s="26"/>
      <c r="I25" s="27"/>
      <c r="J25" s="27"/>
      <c r="K25" s="18">
        <f>IF($I$25="","",$I$25*30%)</f>
      </c>
      <c r="L25" s="32">
        <f>IF($K$25="","",ROUNDDOWN(SMALL($J$25:$K$25,1),-2))</f>
      </c>
    </row>
    <row r="26" spans="1:12" s="1" customFormat="1" ht="18" customHeight="1">
      <c r="A26" s="15">
        <v>19</v>
      </c>
      <c r="B26" s="36"/>
      <c r="C26" s="24"/>
      <c r="D26" s="25"/>
      <c r="E26" s="24"/>
      <c r="F26" s="24"/>
      <c r="G26" s="24"/>
      <c r="H26" s="26"/>
      <c r="I26" s="27"/>
      <c r="J26" s="27"/>
      <c r="K26" s="18">
        <f>IF($I$26="","",$I$26*30%)</f>
      </c>
      <c r="L26" s="32">
        <f>IF($K$26="","",ROUNDDOWN(SMALL($J$26:$K$26,1),-2))</f>
      </c>
    </row>
    <row r="27" spans="1:12" s="1" customFormat="1" ht="18" customHeight="1">
      <c r="A27" s="15">
        <v>20</v>
      </c>
      <c r="B27" s="36"/>
      <c r="C27" s="24"/>
      <c r="D27" s="25"/>
      <c r="E27" s="24"/>
      <c r="F27" s="24"/>
      <c r="G27" s="24"/>
      <c r="H27" s="26"/>
      <c r="I27" s="27"/>
      <c r="J27" s="27"/>
      <c r="K27" s="18">
        <f>IF($I$27="","",$I$27*30%)</f>
      </c>
      <c r="L27" s="32">
        <f>IF($K$27="","",ROUNDDOWN(SMALL($J$27:$K$27,1),-2))</f>
      </c>
    </row>
    <row r="28" spans="1:12" s="1" customFormat="1" ht="18" customHeight="1">
      <c r="A28" s="15">
        <v>21</v>
      </c>
      <c r="B28" s="36"/>
      <c r="C28" s="24"/>
      <c r="D28" s="25"/>
      <c r="E28" s="24"/>
      <c r="F28" s="24"/>
      <c r="G28" s="24"/>
      <c r="H28" s="26"/>
      <c r="I28" s="27"/>
      <c r="J28" s="27"/>
      <c r="K28" s="18">
        <f>IF($I$28="","",$I$28*30%)</f>
      </c>
      <c r="L28" s="32">
        <f>IF($K$28="","",ROUNDDOWN(SMALL($J$28:$K$28,1),-2))</f>
      </c>
    </row>
    <row r="29" spans="1:12" s="1" customFormat="1" ht="18" customHeight="1">
      <c r="A29" s="15">
        <v>22</v>
      </c>
      <c r="B29" s="36"/>
      <c r="C29" s="24"/>
      <c r="D29" s="25"/>
      <c r="E29" s="24"/>
      <c r="F29" s="24"/>
      <c r="G29" s="24"/>
      <c r="H29" s="26"/>
      <c r="I29" s="27"/>
      <c r="J29" s="27"/>
      <c r="K29" s="18">
        <f>IF($I$29="","",$I$29*30%)</f>
      </c>
      <c r="L29" s="32">
        <f>IF($K$29="","",ROUNDDOWN(SMALL($J$29:$K$29,1),-2))</f>
      </c>
    </row>
    <row r="30" spans="1:12" s="1" customFormat="1" ht="18" customHeight="1">
      <c r="A30" s="15">
        <v>23</v>
      </c>
      <c r="B30" s="36"/>
      <c r="C30" s="24"/>
      <c r="D30" s="25"/>
      <c r="E30" s="24"/>
      <c r="F30" s="24"/>
      <c r="G30" s="24"/>
      <c r="H30" s="26"/>
      <c r="I30" s="27"/>
      <c r="J30" s="27"/>
      <c r="K30" s="18">
        <f>IF($I$30="","",$I$30*30%)</f>
      </c>
      <c r="L30" s="32">
        <f>IF($K$30="","",ROUNDDOWN(SMALL($J$30:$K$30,1),-2))</f>
      </c>
    </row>
    <row r="31" spans="1:12" s="1" customFormat="1" ht="18" customHeight="1">
      <c r="A31" s="15">
        <v>24</v>
      </c>
      <c r="B31" s="36"/>
      <c r="C31" s="24"/>
      <c r="D31" s="25"/>
      <c r="E31" s="24"/>
      <c r="F31" s="24"/>
      <c r="G31" s="24"/>
      <c r="H31" s="26"/>
      <c r="I31" s="27"/>
      <c r="J31" s="27"/>
      <c r="K31" s="18">
        <f>IF($I$31="","",$I$31*30%)</f>
      </c>
      <c r="L31" s="32">
        <f>IF($K$31="","",ROUNDDOWN(SMALL($J$31:$K$31,1),-2))</f>
      </c>
    </row>
    <row r="32" spans="1:12" s="1" customFormat="1" ht="18" customHeight="1">
      <c r="A32" s="15">
        <v>25</v>
      </c>
      <c r="B32" s="36"/>
      <c r="C32" s="24"/>
      <c r="D32" s="25"/>
      <c r="E32" s="24"/>
      <c r="F32" s="24"/>
      <c r="G32" s="24"/>
      <c r="H32" s="26"/>
      <c r="I32" s="27"/>
      <c r="J32" s="27"/>
      <c r="K32" s="18">
        <f>IF($I$32="","",$I$32*30%)</f>
      </c>
      <c r="L32" s="32">
        <f>IF($K$32="","",ROUNDDOWN(SMALL($J$32:$K$32,1),-2))</f>
      </c>
    </row>
    <row r="33" spans="1:12" s="1" customFormat="1" ht="18" customHeight="1">
      <c r="A33" s="15">
        <v>26</v>
      </c>
      <c r="B33" s="36"/>
      <c r="C33" s="24"/>
      <c r="D33" s="25"/>
      <c r="E33" s="24"/>
      <c r="F33" s="24"/>
      <c r="G33" s="24"/>
      <c r="H33" s="26"/>
      <c r="I33" s="27"/>
      <c r="J33" s="27"/>
      <c r="K33" s="18">
        <f>IF($I$33="","",$I$33*30%)</f>
      </c>
      <c r="L33" s="32">
        <f>IF($K$33="","",ROUNDDOWN(SMALL($J$33:$K$33,1),-2))</f>
      </c>
    </row>
    <row r="34" spans="1:12" s="1" customFormat="1" ht="18" customHeight="1">
      <c r="A34" s="15">
        <v>27</v>
      </c>
      <c r="B34" s="36"/>
      <c r="C34" s="24"/>
      <c r="D34" s="25"/>
      <c r="E34" s="24"/>
      <c r="F34" s="24"/>
      <c r="G34" s="24"/>
      <c r="H34" s="26"/>
      <c r="I34" s="27"/>
      <c r="J34" s="27"/>
      <c r="K34" s="18">
        <f>IF($I$34="","",$I$34*30%)</f>
      </c>
      <c r="L34" s="32">
        <f>IF($K$34="","",ROUNDDOWN(SMALL($J$34:$K$34,1),-2))</f>
      </c>
    </row>
    <row r="35" spans="1:12" s="1" customFormat="1" ht="18" customHeight="1">
      <c r="A35" s="15">
        <v>28</v>
      </c>
      <c r="B35" s="36"/>
      <c r="C35" s="24"/>
      <c r="D35" s="25"/>
      <c r="E35" s="24"/>
      <c r="F35" s="24"/>
      <c r="G35" s="24"/>
      <c r="H35" s="26"/>
      <c r="I35" s="27"/>
      <c r="J35" s="27"/>
      <c r="K35" s="18">
        <f>IF($I$35="","",$I$35*30%)</f>
      </c>
      <c r="L35" s="32">
        <f>IF($K$35="","",ROUNDDOWN(SMALL($J$35:$K$35,1),-2))</f>
      </c>
    </row>
    <row r="36" spans="1:12" s="1" customFormat="1" ht="18" customHeight="1">
      <c r="A36" s="15">
        <v>29</v>
      </c>
      <c r="B36" s="36"/>
      <c r="C36" s="24"/>
      <c r="D36" s="25"/>
      <c r="E36" s="24"/>
      <c r="F36" s="24"/>
      <c r="G36" s="24"/>
      <c r="H36" s="26"/>
      <c r="I36" s="27"/>
      <c r="J36" s="27"/>
      <c r="K36" s="18">
        <f>IF($I$36="","",$I$36*30%)</f>
      </c>
      <c r="L36" s="32">
        <f>IF($K$36="","",ROUNDDOWN(SMALL($J$36:$K$36,1),-2))</f>
      </c>
    </row>
    <row r="37" spans="1:12" s="1" customFormat="1" ht="18" customHeight="1">
      <c r="A37" s="15">
        <v>30</v>
      </c>
      <c r="B37" s="36"/>
      <c r="C37" s="24"/>
      <c r="D37" s="25"/>
      <c r="E37" s="24"/>
      <c r="F37" s="24"/>
      <c r="G37" s="24"/>
      <c r="H37" s="26"/>
      <c r="I37" s="27"/>
      <c r="J37" s="27"/>
      <c r="K37" s="18">
        <f>IF($I$37="","",$I$37*30%)</f>
      </c>
      <c r="L37" s="32">
        <f>IF($K$37="","",ROUNDDOWN(SMALL($J$37:$K$37,1),-2))</f>
      </c>
    </row>
    <row r="38" spans="1:12" s="1" customFormat="1" ht="18" customHeight="1">
      <c r="A38" s="15">
        <v>31</v>
      </c>
      <c r="B38" s="36"/>
      <c r="C38" s="24"/>
      <c r="D38" s="25"/>
      <c r="E38" s="24"/>
      <c r="F38" s="24"/>
      <c r="G38" s="24"/>
      <c r="H38" s="26"/>
      <c r="I38" s="27"/>
      <c r="J38" s="27"/>
      <c r="K38" s="18">
        <f>IF($I$38="","",$I$38*30%)</f>
      </c>
      <c r="L38" s="32">
        <f>IF($K$38="","",ROUNDDOWN(SMALL($J$38:$K$38,1),-2))</f>
      </c>
    </row>
    <row r="39" spans="1:12" s="1" customFormat="1" ht="18" customHeight="1">
      <c r="A39" s="15">
        <v>32</v>
      </c>
      <c r="B39" s="36"/>
      <c r="C39" s="24"/>
      <c r="D39" s="25"/>
      <c r="E39" s="24"/>
      <c r="F39" s="24"/>
      <c r="G39" s="24"/>
      <c r="H39" s="26"/>
      <c r="I39" s="27"/>
      <c r="J39" s="27"/>
      <c r="K39" s="18">
        <f>IF($I$39="","",$I$39*30%)</f>
      </c>
      <c r="L39" s="32">
        <f>IF($K$39="","",ROUNDDOWN(SMALL($J$39:$K$39,1),-2))</f>
      </c>
    </row>
    <row r="40" spans="1:12" s="1" customFormat="1" ht="18" customHeight="1">
      <c r="A40" s="15">
        <v>33</v>
      </c>
      <c r="B40" s="36"/>
      <c r="C40" s="24"/>
      <c r="D40" s="25"/>
      <c r="E40" s="24"/>
      <c r="F40" s="24"/>
      <c r="G40" s="24"/>
      <c r="H40" s="26"/>
      <c r="I40" s="27"/>
      <c r="J40" s="27"/>
      <c r="K40" s="18">
        <f>IF($I$40="","",$I$40*30%)</f>
      </c>
      <c r="L40" s="32">
        <f>IF($K$40="","",ROUNDDOWN(SMALL($J$40:$K$40,1),-2))</f>
      </c>
    </row>
    <row r="41" spans="1:12" s="1" customFormat="1" ht="18" customHeight="1">
      <c r="A41" s="15">
        <v>34</v>
      </c>
      <c r="B41" s="36"/>
      <c r="C41" s="24"/>
      <c r="D41" s="25"/>
      <c r="E41" s="24"/>
      <c r="F41" s="24"/>
      <c r="G41" s="24"/>
      <c r="H41" s="26"/>
      <c r="I41" s="27"/>
      <c r="J41" s="27"/>
      <c r="K41" s="18">
        <f>IF($I$41="","",$I$41*30%)</f>
      </c>
      <c r="L41" s="32">
        <f>IF($K$41="","",ROUNDDOWN(SMALL($J$41:$K$41,1),-2))</f>
      </c>
    </row>
    <row r="42" spans="1:12" s="1" customFormat="1" ht="18" customHeight="1">
      <c r="A42" s="15">
        <v>35</v>
      </c>
      <c r="B42" s="36"/>
      <c r="C42" s="24"/>
      <c r="D42" s="25"/>
      <c r="E42" s="24"/>
      <c r="F42" s="24"/>
      <c r="G42" s="24"/>
      <c r="H42" s="26"/>
      <c r="I42" s="27"/>
      <c r="J42" s="27"/>
      <c r="K42" s="18">
        <f>IF($I$42="","",$I$42*30%)</f>
      </c>
      <c r="L42" s="32">
        <f>IF($K$42="","",ROUNDDOWN(SMALL($J$42:$K$42,1),-2))</f>
      </c>
    </row>
    <row r="43" spans="1:12" s="1" customFormat="1" ht="18" customHeight="1">
      <c r="A43" s="15">
        <v>36</v>
      </c>
      <c r="B43" s="36"/>
      <c r="C43" s="24"/>
      <c r="D43" s="25"/>
      <c r="E43" s="24"/>
      <c r="F43" s="24"/>
      <c r="G43" s="24"/>
      <c r="H43" s="26"/>
      <c r="I43" s="27"/>
      <c r="J43" s="27"/>
      <c r="K43" s="18">
        <f>IF($I$43="","",$I$43*30%)</f>
      </c>
      <c r="L43" s="32">
        <f>IF($K$43="","",ROUNDDOWN(SMALL($J$43:$K$43,1),-2))</f>
      </c>
    </row>
    <row r="44" spans="1:12" s="1" customFormat="1" ht="18" customHeight="1">
      <c r="A44" s="15">
        <v>37</v>
      </c>
      <c r="B44" s="36"/>
      <c r="C44" s="24"/>
      <c r="D44" s="25"/>
      <c r="E44" s="24"/>
      <c r="F44" s="24"/>
      <c r="G44" s="24"/>
      <c r="H44" s="26"/>
      <c r="I44" s="27"/>
      <c r="J44" s="27"/>
      <c r="K44" s="18">
        <f>IF($I$44="","",$I$44*30%)</f>
      </c>
      <c r="L44" s="32">
        <f>IF($K$44="","",ROUNDDOWN(SMALL($J$44:$K$44,1),-2))</f>
      </c>
    </row>
    <row r="45" spans="1:12" s="1" customFormat="1" ht="18" customHeight="1">
      <c r="A45" s="15">
        <v>38</v>
      </c>
      <c r="B45" s="36"/>
      <c r="C45" s="24"/>
      <c r="D45" s="25"/>
      <c r="E45" s="24"/>
      <c r="F45" s="24"/>
      <c r="G45" s="24"/>
      <c r="H45" s="26"/>
      <c r="I45" s="27"/>
      <c r="J45" s="27"/>
      <c r="K45" s="18">
        <f>IF($I$45="","",$I$45*30%)</f>
      </c>
      <c r="L45" s="32">
        <f>IF($K$45="","",ROUNDDOWN(SMALL($J$45:$K$45,1),-2))</f>
      </c>
    </row>
    <row r="46" spans="1:12" s="1" customFormat="1" ht="18" customHeight="1">
      <c r="A46" s="15">
        <v>39</v>
      </c>
      <c r="B46" s="36"/>
      <c r="C46" s="24"/>
      <c r="D46" s="25"/>
      <c r="E46" s="24"/>
      <c r="F46" s="24"/>
      <c r="G46" s="24"/>
      <c r="H46" s="26"/>
      <c r="I46" s="27"/>
      <c r="J46" s="27"/>
      <c r="K46" s="18">
        <f>IF($I$46="","",$I$46*30%)</f>
      </c>
      <c r="L46" s="32">
        <f>IF($K$46="","",ROUNDDOWN(SMALL($J$46:$K$46,1),-2))</f>
      </c>
    </row>
    <row r="47" spans="1:12" s="1" customFormat="1" ht="18" customHeight="1">
      <c r="A47" s="15">
        <v>40</v>
      </c>
      <c r="B47" s="36"/>
      <c r="C47" s="24"/>
      <c r="D47" s="25"/>
      <c r="E47" s="24"/>
      <c r="F47" s="24"/>
      <c r="G47" s="24"/>
      <c r="H47" s="26"/>
      <c r="I47" s="27"/>
      <c r="J47" s="27"/>
      <c r="K47" s="18">
        <f>IF($I$47="","",$I$47*30%)</f>
      </c>
      <c r="L47" s="32">
        <f>IF($K$47="","",ROUNDDOWN(SMALL($J$47:$K$47,1),-2))</f>
      </c>
    </row>
    <row r="48" spans="1:12" s="1" customFormat="1" ht="18" customHeight="1">
      <c r="A48" s="15">
        <v>41</v>
      </c>
      <c r="B48" s="36"/>
      <c r="C48" s="24"/>
      <c r="D48" s="25"/>
      <c r="E48" s="24"/>
      <c r="F48" s="24"/>
      <c r="G48" s="24"/>
      <c r="H48" s="26"/>
      <c r="I48" s="27"/>
      <c r="J48" s="27"/>
      <c r="K48" s="18">
        <f>IF($I$48="","",$I$48*30%)</f>
      </c>
      <c r="L48" s="32">
        <f>IF($K$48="","",ROUNDDOWN(SMALL($J$48:$K$48,1),-2))</f>
      </c>
    </row>
    <row r="49" spans="1:12" s="1" customFormat="1" ht="18" customHeight="1">
      <c r="A49" s="15">
        <v>42</v>
      </c>
      <c r="B49" s="36"/>
      <c r="C49" s="24"/>
      <c r="D49" s="25"/>
      <c r="E49" s="24"/>
      <c r="F49" s="24"/>
      <c r="G49" s="24"/>
      <c r="H49" s="26"/>
      <c r="I49" s="27"/>
      <c r="J49" s="27"/>
      <c r="K49" s="18">
        <f>IF($I$49="","",$I$49*30%)</f>
      </c>
      <c r="L49" s="32">
        <f>IF($K$49="","",ROUNDDOWN(SMALL($J$49:$K$49,1),-2))</f>
      </c>
    </row>
    <row r="50" spans="1:12" s="1" customFormat="1" ht="18" customHeight="1">
      <c r="A50" s="15">
        <v>43</v>
      </c>
      <c r="B50" s="36"/>
      <c r="C50" s="24"/>
      <c r="D50" s="25"/>
      <c r="E50" s="24"/>
      <c r="F50" s="24"/>
      <c r="G50" s="24"/>
      <c r="H50" s="26"/>
      <c r="I50" s="27"/>
      <c r="J50" s="27"/>
      <c r="K50" s="18">
        <f>IF($I$50="","",$I$50*30%)</f>
      </c>
      <c r="L50" s="32">
        <f>IF($K$50="","",ROUNDDOWN(SMALL($J$50:$K$50,1),-2))</f>
      </c>
    </row>
    <row r="51" spans="1:12" s="1" customFormat="1" ht="18" customHeight="1">
      <c r="A51" s="15">
        <v>44</v>
      </c>
      <c r="B51" s="36"/>
      <c r="C51" s="24"/>
      <c r="D51" s="25"/>
      <c r="E51" s="24"/>
      <c r="F51" s="24"/>
      <c r="G51" s="24"/>
      <c r="H51" s="26"/>
      <c r="I51" s="27"/>
      <c r="J51" s="27"/>
      <c r="K51" s="18">
        <f>IF($I$51="","",$I$51*30%)</f>
      </c>
      <c r="L51" s="32">
        <f>IF($K$51="","",ROUNDDOWN(SMALL($J$51:$K$51,1),-2))</f>
      </c>
    </row>
    <row r="52" spans="1:12" s="1" customFormat="1" ht="18" customHeight="1">
      <c r="A52" s="15">
        <v>45</v>
      </c>
      <c r="B52" s="36"/>
      <c r="C52" s="24"/>
      <c r="D52" s="25"/>
      <c r="E52" s="24"/>
      <c r="F52" s="24"/>
      <c r="G52" s="24"/>
      <c r="H52" s="26"/>
      <c r="I52" s="27"/>
      <c r="J52" s="27"/>
      <c r="K52" s="18">
        <f>IF($I$52="","",$I$52*30%)</f>
      </c>
      <c r="L52" s="32">
        <f>IF($K$52="","",ROUNDDOWN(SMALL($J$52:$K$52,1),-2))</f>
      </c>
    </row>
    <row r="53" spans="1:12" s="1" customFormat="1" ht="18" customHeight="1">
      <c r="A53" s="15">
        <v>46</v>
      </c>
      <c r="B53" s="36"/>
      <c r="C53" s="24"/>
      <c r="D53" s="25"/>
      <c r="E53" s="24"/>
      <c r="F53" s="24"/>
      <c r="G53" s="24"/>
      <c r="H53" s="26"/>
      <c r="I53" s="27"/>
      <c r="J53" s="27"/>
      <c r="K53" s="18">
        <f>IF($I$53="","",$I$53*30%)</f>
      </c>
      <c r="L53" s="32">
        <f>IF($K$53="","",ROUNDDOWN(SMALL($J$53:$K$53,1),-2))</f>
      </c>
    </row>
    <row r="54" spans="1:12" s="1" customFormat="1" ht="18" customHeight="1">
      <c r="A54" s="15">
        <v>47</v>
      </c>
      <c r="B54" s="36"/>
      <c r="C54" s="24"/>
      <c r="D54" s="25"/>
      <c r="E54" s="24"/>
      <c r="F54" s="24"/>
      <c r="G54" s="24"/>
      <c r="H54" s="26"/>
      <c r="I54" s="27"/>
      <c r="J54" s="27"/>
      <c r="K54" s="18">
        <f>IF($I$54="","",$I$54*30%)</f>
      </c>
      <c r="L54" s="32">
        <f>IF($K$54="","",ROUNDDOWN(SMALL($J$54:$K$54,1),-2))</f>
      </c>
    </row>
    <row r="55" spans="1:12" s="1" customFormat="1" ht="18" customHeight="1">
      <c r="A55" s="15">
        <v>48</v>
      </c>
      <c r="B55" s="36"/>
      <c r="C55" s="24"/>
      <c r="D55" s="25"/>
      <c r="E55" s="24"/>
      <c r="F55" s="24"/>
      <c r="G55" s="24"/>
      <c r="H55" s="26"/>
      <c r="I55" s="27"/>
      <c r="J55" s="27"/>
      <c r="K55" s="18">
        <f>IF($I$55="","",$I$55*30%)</f>
      </c>
      <c r="L55" s="32">
        <f>IF($K$55="","",ROUNDDOWN(SMALL($J$55:$K$55,1),-2))</f>
      </c>
    </row>
    <row r="56" spans="1:12" s="1" customFormat="1" ht="18" customHeight="1">
      <c r="A56" s="15">
        <v>49</v>
      </c>
      <c r="B56" s="36"/>
      <c r="C56" s="24"/>
      <c r="D56" s="25"/>
      <c r="E56" s="24"/>
      <c r="F56" s="24"/>
      <c r="G56" s="24"/>
      <c r="H56" s="26"/>
      <c r="I56" s="27"/>
      <c r="J56" s="27"/>
      <c r="K56" s="18">
        <f>IF($I$56="","",$I$56*30%)</f>
      </c>
      <c r="L56" s="32">
        <f>IF($K$56="","",ROUNDDOWN(SMALL($J$56:$K$56,1),-2))</f>
      </c>
    </row>
    <row r="57" spans="1:12" s="1" customFormat="1" ht="18" customHeight="1">
      <c r="A57" s="15">
        <v>50</v>
      </c>
      <c r="B57" s="36"/>
      <c r="C57" s="24"/>
      <c r="D57" s="25"/>
      <c r="E57" s="24"/>
      <c r="F57" s="24"/>
      <c r="G57" s="24"/>
      <c r="H57" s="26"/>
      <c r="I57" s="27"/>
      <c r="J57" s="27"/>
      <c r="K57" s="18">
        <f>IF($I$57="","",$I$57*30%)</f>
      </c>
      <c r="L57" s="32">
        <f>IF($K$57="","",ROUNDDOWN(SMALL($J$57:$K$57,1),-2))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669"/>
  <sheetViews>
    <sheetView showGridLines="0" zoomScaleSheetLayoutView="100" workbookViewId="0" topLeftCell="A1">
      <selection activeCell="C19" sqref="C19"/>
    </sheetView>
  </sheetViews>
  <sheetFormatPr defaultColWidth="9.00390625" defaultRowHeight="14.25" customHeight="1"/>
  <cols>
    <col min="1" max="1" width="24.875" style="88" bestFit="1" customWidth="1"/>
    <col min="2" max="2" width="7.50390625" style="88" bestFit="1" customWidth="1"/>
    <col min="3" max="16384" width="9.00390625" style="39" customWidth="1"/>
  </cols>
  <sheetData>
    <row r="1" spans="1:2" ht="14.25" customHeight="1">
      <c r="A1" t="s">
        <v>323</v>
      </c>
      <c r="B1" s="87" t="s">
        <v>908</v>
      </c>
    </row>
    <row r="2" spans="1:2" ht="14.25" customHeight="1">
      <c r="A2" t="s">
        <v>324</v>
      </c>
      <c r="B2" s="87" t="s">
        <v>909</v>
      </c>
    </row>
    <row r="3" spans="1:2" ht="14.25" customHeight="1">
      <c r="A3" t="s">
        <v>910</v>
      </c>
      <c r="B3" s="87" t="s">
        <v>911</v>
      </c>
    </row>
    <row r="4" spans="1:2" ht="14.25" customHeight="1">
      <c r="A4" t="s">
        <v>912</v>
      </c>
      <c r="B4" s="87" t="s">
        <v>913</v>
      </c>
    </row>
    <row r="5" spans="1:2" ht="14.25" customHeight="1">
      <c r="A5" t="s">
        <v>914</v>
      </c>
      <c r="B5" s="87" t="s">
        <v>915</v>
      </c>
    </row>
    <row r="6" spans="1:2" ht="14.25" customHeight="1">
      <c r="A6" t="s">
        <v>916</v>
      </c>
      <c r="B6" s="87" t="s">
        <v>917</v>
      </c>
    </row>
    <row r="7" spans="1:2" ht="14.25" customHeight="1">
      <c r="A7" t="s">
        <v>918</v>
      </c>
      <c r="B7" s="87" t="s">
        <v>919</v>
      </c>
    </row>
    <row r="8" spans="1:2" ht="14.25" customHeight="1">
      <c r="A8" t="s">
        <v>2631</v>
      </c>
      <c r="B8" s="87" t="s">
        <v>920</v>
      </c>
    </row>
    <row r="9" spans="1:2" ht="14.25" customHeight="1">
      <c r="A9" t="s">
        <v>921</v>
      </c>
      <c r="B9" s="87" t="s">
        <v>922</v>
      </c>
    </row>
    <row r="10" spans="1:2" ht="14.25" customHeight="1">
      <c r="A10" t="s">
        <v>923</v>
      </c>
      <c r="B10" s="87" t="s">
        <v>924</v>
      </c>
    </row>
    <row r="11" spans="1:2" ht="14.25" customHeight="1">
      <c r="A11" t="s">
        <v>925</v>
      </c>
      <c r="B11" s="87" t="s">
        <v>926</v>
      </c>
    </row>
    <row r="12" spans="1:2" ht="14.25" customHeight="1">
      <c r="A12" t="s">
        <v>927</v>
      </c>
      <c r="B12" s="87" t="s">
        <v>928</v>
      </c>
    </row>
    <row r="13" spans="1:2" ht="14.25" customHeight="1">
      <c r="A13" t="s">
        <v>2632</v>
      </c>
      <c r="B13" s="87" t="s">
        <v>929</v>
      </c>
    </row>
    <row r="14" spans="1:2" ht="14.25" customHeight="1">
      <c r="A14" t="s">
        <v>930</v>
      </c>
      <c r="B14" s="87" t="s">
        <v>931</v>
      </c>
    </row>
    <row r="15" spans="1:2" ht="14.25" customHeight="1">
      <c r="A15" t="s">
        <v>2633</v>
      </c>
      <c r="B15" s="87" t="s">
        <v>932</v>
      </c>
    </row>
    <row r="16" spans="1:2" ht="14.25" customHeight="1">
      <c r="A16" t="s">
        <v>933</v>
      </c>
      <c r="B16" s="87" t="s">
        <v>934</v>
      </c>
    </row>
    <row r="17" spans="1:2" ht="14.25" customHeight="1">
      <c r="A17" t="s">
        <v>935</v>
      </c>
      <c r="B17" s="87" t="s">
        <v>936</v>
      </c>
    </row>
    <row r="18" spans="1:2" ht="14.25" customHeight="1">
      <c r="A18" t="s">
        <v>937</v>
      </c>
      <c r="B18" s="87" t="s">
        <v>938</v>
      </c>
    </row>
    <row r="19" spans="1:2" ht="14.25" customHeight="1">
      <c r="A19" t="s">
        <v>939</v>
      </c>
      <c r="B19" s="87" t="s">
        <v>940</v>
      </c>
    </row>
    <row r="20" spans="1:2" ht="14.25" customHeight="1">
      <c r="A20" t="s">
        <v>941</v>
      </c>
      <c r="B20" s="87" t="s">
        <v>942</v>
      </c>
    </row>
    <row r="21" spans="1:2" ht="14.25" customHeight="1">
      <c r="A21" t="s">
        <v>943</v>
      </c>
      <c r="B21" s="87" t="s">
        <v>944</v>
      </c>
    </row>
    <row r="22" spans="1:2" ht="14.25" customHeight="1">
      <c r="A22" t="s">
        <v>945</v>
      </c>
      <c r="B22" s="87" t="s">
        <v>946</v>
      </c>
    </row>
    <row r="23" spans="1:2" ht="14.25" customHeight="1">
      <c r="A23" t="s">
        <v>2634</v>
      </c>
      <c r="B23" s="87" t="s">
        <v>947</v>
      </c>
    </row>
    <row r="24" spans="1:2" ht="14.25" customHeight="1">
      <c r="A24" t="s">
        <v>948</v>
      </c>
      <c r="B24" s="87" t="s">
        <v>949</v>
      </c>
    </row>
    <row r="25" spans="1:2" ht="14.25" customHeight="1">
      <c r="A25" t="s">
        <v>950</v>
      </c>
      <c r="B25" s="87" t="s">
        <v>951</v>
      </c>
    </row>
    <row r="26" spans="1:2" ht="14.25" customHeight="1">
      <c r="A26" t="s">
        <v>952</v>
      </c>
      <c r="B26" s="87" t="s">
        <v>953</v>
      </c>
    </row>
    <row r="27" spans="1:2" ht="14.25" customHeight="1">
      <c r="A27" t="s">
        <v>2635</v>
      </c>
      <c r="B27" s="87" t="s">
        <v>954</v>
      </c>
    </row>
    <row r="28" spans="1:2" ht="14.25" customHeight="1">
      <c r="A28" t="s">
        <v>2636</v>
      </c>
      <c r="B28" s="87" t="s">
        <v>955</v>
      </c>
    </row>
    <row r="29" spans="1:2" ht="14.25" customHeight="1">
      <c r="A29" t="s">
        <v>2637</v>
      </c>
      <c r="B29" s="87" t="s">
        <v>956</v>
      </c>
    </row>
    <row r="30" spans="1:2" ht="14.25" customHeight="1">
      <c r="A30" t="s">
        <v>957</v>
      </c>
      <c r="B30" s="87" t="s">
        <v>958</v>
      </c>
    </row>
    <row r="31" spans="1:2" ht="14.25" customHeight="1">
      <c r="A31" t="s">
        <v>959</v>
      </c>
      <c r="B31" s="87" t="s">
        <v>960</v>
      </c>
    </row>
    <row r="32" spans="1:2" ht="14.25" customHeight="1">
      <c r="A32" t="s">
        <v>2638</v>
      </c>
      <c r="B32" s="87" t="s">
        <v>961</v>
      </c>
    </row>
    <row r="33" spans="1:2" ht="14.25" customHeight="1">
      <c r="A33" t="s">
        <v>2639</v>
      </c>
      <c r="B33" s="87" t="s">
        <v>962</v>
      </c>
    </row>
    <row r="34" spans="1:2" ht="14.25" customHeight="1">
      <c r="A34" t="s">
        <v>963</v>
      </c>
      <c r="B34" s="87" t="s">
        <v>964</v>
      </c>
    </row>
    <row r="35" spans="1:2" ht="14.25" customHeight="1">
      <c r="A35" t="s">
        <v>965</v>
      </c>
      <c r="B35" s="87" t="s">
        <v>966</v>
      </c>
    </row>
    <row r="36" spans="1:2" ht="14.25" customHeight="1">
      <c r="A36" t="s">
        <v>967</v>
      </c>
      <c r="B36" s="87" t="s">
        <v>968</v>
      </c>
    </row>
    <row r="37" spans="1:2" ht="14.25" customHeight="1">
      <c r="A37" t="s">
        <v>2640</v>
      </c>
      <c r="B37" s="87" t="s">
        <v>969</v>
      </c>
    </row>
    <row r="38" spans="1:2" ht="14.25" customHeight="1">
      <c r="A38" t="s">
        <v>970</v>
      </c>
      <c r="B38" s="87" t="s">
        <v>971</v>
      </c>
    </row>
    <row r="39" spans="1:2" ht="14.25" customHeight="1">
      <c r="A39" t="s">
        <v>331</v>
      </c>
      <c r="B39" s="87" t="s">
        <v>972</v>
      </c>
    </row>
    <row r="40" spans="1:2" ht="14.25" customHeight="1">
      <c r="A40" t="s">
        <v>2641</v>
      </c>
      <c r="B40" s="87" t="s">
        <v>973</v>
      </c>
    </row>
    <row r="41" spans="1:2" ht="14.25" customHeight="1">
      <c r="A41" t="s">
        <v>2642</v>
      </c>
      <c r="B41" s="87" t="s">
        <v>974</v>
      </c>
    </row>
    <row r="42" spans="1:2" ht="14.25" customHeight="1">
      <c r="A42" t="s">
        <v>975</v>
      </c>
      <c r="B42" s="87" t="s">
        <v>976</v>
      </c>
    </row>
    <row r="43" spans="1:2" ht="14.25" customHeight="1">
      <c r="A43" t="s">
        <v>977</v>
      </c>
      <c r="B43" s="87" t="s">
        <v>978</v>
      </c>
    </row>
    <row r="44" spans="1:2" ht="14.25" customHeight="1">
      <c r="A44" t="s">
        <v>979</v>
      </c>
      <c r="B44" s="87" t="s">
        <v>980</v>
      </c>
    </row>
    <row r="45" spans="1:2" ht="14.25" customHeight="1">
      <c r="A45" t="s">
        <v>981</v>
      </c>
      <c r="B45" s="87" t="s">
        <v>982</v>
      </c>
    </row>
    <row r="46" spans="1:2" ht="14.25" customHeight="1">
      <c r="A46" t="s">
        <v>983</v>
      </c>
      <c r="B46" s="87" t="s">
        <v>984</v>
      </c>
    </row>
    <row r="47" spans="1:2" ht="14.25" customHeight="1">
      <c r="A47" t="s">
        <v>985</v>
      </c>
      <c r="B47" s="87" t="s">
        <v>986</v>
      </c>
    </row>
    <row r="48" spans="1:2" ht="14.25" customHeight="1">
      <c r="A48" t="s">
        <v>2866</v>
      </c>
      <c r="B48" s="87" t="s">
        <v>987</v>
      </c>
    </row>
    <row r="49" spans="1:2" ht="14.25" customHeight="1">
      <c r="A49" t="s">
        <v>988</v>
      </c>
      <c r="B49" s="87" t="s">
        <v>989</v>
      </c>
    </row>
    <row r="50" spans="1:2" ht="14.25" customHeight="1">
      <c r="A50" t="s">
        <v>2643</v>
      </c>
      <c r="B50" s="87" t="s">
        <v>990</v>
      </c>
    </row>
    <row r="51" spans="1:2" ht="14.25" customHeight="1">
      <c r="A51" t="s">
        <v>2644</v>
      </c>
      <c r="B51" s="87" t="s">
        <v>991</v>
      </c>
    </row>
    <row r="52" spans="1:2" ht="14.25" customHeight="1">
      <c r="A52" t="s">
        <v>992</v>
      </c>
      <c r="B52" s="87" t="s">
        <v>993</v>
      </c>
    </row>
    <row r="53" spans="1:2" ht="14.25" customHeight="1">
      <c r="A53" t="s">
        <v>2645</v>
      </c>
      <c r="B53" s="87" t="s">
        <v>994</v>
      </c>
    </row>
    <row r="54" spans="1:2" ht="14.25" customHeight="1">
      <c r="A54" t="s">
        <v>995</v>
      </c>
      <c r="B54" s="87" t="s">
        <v>996</v>
      </c>
    </row>
    <row r="55" spans="1:2" ht="14.25" customHeight="1">
      <c r="A55" t="s">
        <v>997</v>
      </c>
      <c r="B55" s="87" t="s">
        <v>998</v>
      </c>
    </row>
    <row r="56" spans="1:2" ht="14.25" customHeight="1">
      <c r="A56" t="s">
        <v>999</v>
      </c>
      <c r="B56" s="87" t="s">
        <v>1000</v>
      </c>
    </row>
    <row r="57" spans="1:2" ht="14.25" customHeight="1">
      <c r="A57" t="s">
        <v>1001</v>
      </c>
      <c r="B57" s="87" t="s">
        <v>1002</v>
      </c>
    </row>
    <row r="58" spans="1:2" ht="14.25" customHeight="1">
      <c r="A58" t="s">
        <v>1003</v>
      </c>
      <c r="B58" s="87" t="s">
        <v>1004</v>
      </c>
    </row>
    <row r="59" spans="1:2" ht="14.25" customHeight="1">
      <c r="A59" t="s">
        <v>2647</v>
      </c>
      <c r="B59" s="87" t="s">
        <v>1005</v>
      </c>
    </row>
    <row r="60" spans="1:2" ht="14.25" customHeight="1">
      <c r="A60" t="s">
        <v>3151</v>
      </c>
      <c r="B60" s="87" t="s">
        <v>1006</v>
      </c>
    </row>
    <row r="61" spans="1:2" ht="14.25" customHeight="1">
      <c r="A61" t="s">
        <v>1007</v>
      </c>
      <c r="B61" s="87" t="s">
        <v>1008</v>
      </c>
    </row>
    <row r="62" spans="1:2" ht="14.25" customHeight="1">
      <c r="A62" t="s">
        <v>1009</v>
      </c>
      <c r="B62" s="87" t="s">
        <v>1010</v>
      </c>
    </row>
    <row r="63" spans="1:2" ht="14.25" customHeight="1">
      <c r="A63" t="s">
        <v>1011</v>
      </c>
      <c r="B63" s="87" t="s">
        <v>1012</v>
      </c>
    </row>
    <row r="64" spans="1:2" ht="14.25" customHeight="1">
      <c r="A64" t="s">
        <v>1013</v>
      </c>
      <c r="B64" s="87" t="s">
        <v>1014</v>
      </c>
    </row>
    <row r="65" spans="1:2" ht="14.25" customHeight="1">
      <c r="A65" t="s">
        <v>1015</v>
      </c>
      <c r="B65" s="87" t="s">
        <v>1016</v>
      </c>
    </row>
    <row r="66" spans="1:2" ht="14.25" customHeight="1">
      <c r="A66" t="s">
        <v>2648</v>
      </c>
      <c r="B66" s="87" t="s">
        <v>1017</v>
      </c>
    </row>
    <row r="67" spans="1:2" ht="14.25" customHeight="1">
      <c r="A67" t="s">
        <v>2649</v>
      </c>
      <c r="B67" s="87" t="s">
        <v>1018</v>
      </c>
    </row>
    <row r="68" spans="1:2" ht="14.25" customHeight="1">
      <c r="A68" t="s">
        <v>1019</v>
      </c>
      <c r="B68" s="87" t="s">
        <v>1020</v>
      </c>
    </row>
    <row r="69" spans="1:2" ht="14.25" customHeight="1">
      <c r="A69" t="s">
        <v>1021</v>
      </c>
      <c r="B69" s="87" t="s">
        <v>1022</v>
      </c>
    </row>
    <row r="70" spans="1:2" ht="14.25" customHeight="1">
      <c r="A70" t="s">
        <v>2650</v>
      </c>
      <c r="B70" s="87" t="s">
        <v>1023</v>
      </c>
    </row>
    <row r="71" spans="1:2" ht="14.25" customHeight="1">
      <c r="A71" t="s">
        <v>1024</v>
      </c>
      <c r="B71" s="87" t="s">
        <v>1025</v>
      </c>
    </row>
    <row r="72" spans="1:2" ht="14.25" customHeight="1">
      <c r="A72" t="s">
        <v>1026</v>
      </c>
      <c r="B72" s="87" t="s">
        <v>1027</v>
      </c>
    </row>
    <row r="73" spans="1:2" ht="14.25" customHeight="1">
      <c r="A73" t="s">
        <v>1028</v>
      </c>
      <c r="B73" s="87" t="s">
        <v>1029</v>
      </c>
    </row>
    <row r="74" spans="1:2" ht="14.25" customHeight="1">
      <c r="A74" t="s">
        <v>1030</v>
      </c>
      <c r="B74" s="87" t="s">
        <v>1031</v>
      </c>
    </row>
    <row r="75" spans="1:2" ht="14.25" customHeight="1">
      <c r="A75" t="s">
        <v>1032</v>
      </c>
      <c r="B75" s="87" t="s">
        <v>1033</v>
      </c>
    </row>
    <row r="76" spans="1:2" ht="14.25" customHeight="1">
      <c r="A76" t="s">
        <v>1034</v>
      </c>
      <c r="B76" s="87" t="s">
        <v>1035</v>
      </c>
    </row>
    <row r="77" spans="1:2" ht="14.25" customHeight="1">
      <c r="A77" t="s">
        <v>1036</v>
      </c>
      <c r="B77" s="87" t="s">
        <v>1037</v>
      </c>
    </row>
    <row r="78" spans="1:2" ht="14.25" customHeight="1">
      <c r="A78" t="s">
        <v>1038</v>
      </c>
      <c r="B78" s="87" t="s">
        <v>1039</v>
      </c>
    </row>
    <row r="79" spans="1:2" ht="14.25" customHeight="1">
      <c r="A79" t="s">
        <v>1040</v>
      </c>
      <c r="B79" s="87" t="s">
        <v>1041</v>
      </c>
    </row>
    <row r="80" spans="1:2" ht="14.25" customHeight="1">
      <c r="A80" t="s">
        <v>1042</v>
      </c>
      <c r="B80" s="87" t="s">
        <v>1043</v>
      </c>
    </row>
    <row r="81" spans="1:2" ht="14.25" customHeight="1">
      <c r="A81" t="s">
        <v>2651</v>
      </c>
      <c r="B81" s="87" t="s">
        <v>1044</v>
      </c>
    </row>
    <row r="82" spans="1:2" ht="14.25" customHeight="1">
      <c r="A82" t="s">
        <v>1045</v>
      </c>
      <c r="B82" s="87" t="s">
        <v>1046</v>
      </c>
    </row>
    <row r="83" spans="1:2" ht="14.25" customHeight="1">
      <c r="A83" t="s">
        <v>1047</v>
      </c>
      <c r="B83" s="87" t="s">
        <v>1048</v>
      </c>
    </row>
    <row r="84" spans="1:2" ht="14.25" customHeight="1">
      <c r="A84" t="s">
        <v>1049</v>
      </c>
      <c r="B84" s="87" t="s">
        <v>1050</v>
      </c>
    </row>
    <row r="85" spans="1:2" ht="14.25" customHeight="1">
      <c r="A85" t="s">
        <v>2652</v>
      </c>
      <c r="B85" s="87" t="s">
        <v>1051</v>
      </c>
    </row>
    <row r="86" spans="1:2" ht="14.25" customHeight="1">
      <c r="A86" t="s">
        <v>1052</v>
      </c>
      <c r="B86" s="87" t="s">
        <v>1053</v>
      </c>
    </row>
    <row r="87" spans="1:2" ht="14.25" customHeight="1">
      <c r="A87" t="s">
        <v>1054</v>
      </c>
      <c r="B87" s="87" t="s">
        <v>1055</v>
      </c>
    </row>
    <row r="88" spans="1:2" ht="14.25" customHeight="1">
      <c r="A88" t="s">
        <v>1056</v>
      </c>
      <c r="B88" s="87" t="s">
        <v>1057</v>
      </c>
    </row>
    <row r="89" spans="1:2" ht="14.25" customHeight="1">
      <c r="A89" t="s">
        <v>1058</v>
      </c>
      <c r="B89" s="87" t="s">
        <v>1059</v>
      </c>
    </row>
    <row r="90" spans="1:2" ht="14.25" customHeight="1">
      <c r="A90" t="s">
        <v>1060</v>
      </c>
      <c r="B90" s="87" t="s">
        <v>1061</v>
      </c>
    </row>
    <row r="91" spans="1:2" ht="14.25" customHeight="1">
      <c r="A91" t="s">
        <v>1062</v>
      </c>
      <c r="B91" s="87" t="s">
        <v>1063</v>
      </c>
    </row>
    <row r="92" spans="1:2" ht="14.25" customHeight="1">
      <c r="A92" t="s">
        <v>1064</v>
      </c>
      <c r="B92" s="87" t="s">
        <v>1065</v>
      </c>
    </row>
    <row r="93" spans="1:2" ht="14.25" customHeight="1">
      <c r="A93" t="s">
        <v>1066</v>
      </c>
      <c r="B93" s="87" t="s">
        <v>1067</v>
      </c>
    </row>
    <row r="94" spans="1:2" ht="14.25" customHeight="1">
      <c r="A94" t="s">
        <v>1068</v>
      </c>
      <c r="B94" s="87" t="s">
        <v>1069</v>
      </c>
    </row>
    <row r="95" spans="1:2" ht="14.25" customHeight="1">
      <c r="A95" t="s">
        <v>1070</v>
      </c>
      <c r="B95" s="87" t="s">
        <v>1071</v>
      </c>
    </row>
    <row r="96" spans="1:2" ht="14.25" customHeight="1">
      <c r="A96" t="s">
        <v>1072</v>
      </c>
      <c r="B96" s="87" t="s">
        <v>1073</v>
      </c>
    </row>
    <row r="97" spans="1:2" ht="14.25" customHeight="1">
      <c r="A97" t="s">
        <v>1074</v>
      </c>
      <c r="B97" s="87" t="s">
        <v>1075</v>
      </c>
    </row>
    <row r="98" spans="1:2" ht="14.25" customHeight="1">
      <c r="A98" t="s">
        <v>1076</v>
      </c>
      <c r="B98" s="87" t="s">
        <v>1077</v>
      </c>
    </row>
    <row r="99" spans="1:2" ht="14.25" customHeight="1">
      <c r="A99" t="s">
        <v>1078</v>
      </c>
      <c r="B99" s="87" t="s">
        <v>1079</v>
      </c>
    </row>
    <row r="100" spans="1:2" ht="14.25" customHeight="1">
      <c r="A100" t="s">
        <v>1080</v>
      </c>
      <c r="B100" s="87" t="s">
        <v>1081</v>
      </c>
    </row>
    <row r="101" spans="1:2" ht="14.25" customHeight="1">
      <c r="A101" t="s">
        <v>1082</v>
      </c>
      <c r="B101" s="87" t="s">
        <v>1083</v>
      </c>
    </row>
    <row r="102" spans="1:2" ht="14.25" customHeight="1">
      <c r="A102" t="s">
        <v>1084</v>
      </c>
      <c r="B102" s="87" t="s">
        <v>1085</v>
      </c>
    </row>
    <row r="103" spans="1:2" ht="14.25" customHeight="1">
      <c r="A103" t="s">
        <v>2656</v>
      </c>
      <c r="B103" s="87" t="s">
        <v>1086</v>
      </c>
    </row>
    <row r="104" spans="1:2" ht="14.25" customHeight="1">
      <c r="A104" t="s">
        <v>1087</v>
      </c>
      <c r="B104" s="87" t="s">
        <v>1088</v>
      </c>
    </row>
    <row r="105" spans="1:2" ht="14.25" customHeight="1">
      <c r="A105" t="s">
        <v>1089</v>
      </c>
      <c r="B105" s="87" t="s">
        <v>1090</v>
      </c>
    </row>
    <row r="106" spans="1:2" ht="14.25" customHeight="1">
      <c r="A106" t="s">
        <v>1091</v>
      </c>
      <c r="B106" s="87" t="s">
        <v>1092</v>
      </c>
    </row>
    <row r="107" spans="1:2" ht="14.25" customHeight="1">
      <c r="A107" t="s">
        <v>2657</v>
      </c>
      <c r="B107" s="87" t="s">
        <v>1093</v>
      </c>
    </row>
    <row r="108" spans="1:2" ht="14.25" customHeight="1">
      <c r="A108" t="s">
        <v>2658</v>
      </c>
      <c r="B108" s="87" t="s">
        <v>1094</v>
      </c>
    </row>
    <row r="109" spans="1:2" ht="14.25" customHeight="1">
      <c r="A109" t="s">
        <v>2659</v>
      </c>
      <c r="B109" s="87" t="s">
        <v>1095</v>
      </c>
    </row>
    <row r="110" spans="1:2" ht="14.25" customHeight="1">
      <c r="A110" t="s">
        <v>1096</v>
      </c>
      <c r="B110" s="87" t="s">
        <v>1097</v>
      </c>
    </row>
    <row r="111" spans="1:2" ht="14.25" customHeight="1">
      <c r="A111" t="s">
        <v>2660</v>
      </c>
      <c r="B111" s="87" t="s">
        <v>1098</v>
      </c>
    </row>
    <row r="112" spans="1:2" ht="14.25" customHeight="1">
      <c r="A112" t="s">
        <v>1099</v>
      </c>
      <c r="B112" s="87" t="s">
        <v>1100</v>
      </c>
    </row>
    <row r="113" spans="1:2" ht="14.25" customHeight="1">
      <c r="A113" t="s">
        <v>1101</v>
      </c>
      <c r="B113" s="87" t="s">
        <v>1102</v>
      </c>
    </row>
    <row r="114" spans="1:2" ht="14.25" customHeight="1">
      <c r="A114" t="s">
        <v>2663</v>
      </c>
      <c r="B114" s="87" t="s">
        <v>1103</v>
      </c>
    </row>
    <row r="115" spans="1:2" ht="14.25" customHeight="1">
      <c r="A115" t="s">
        <v>1104</v>
      </c>
      <c r="B115" s="87" t="s">
        <v>1105</v>
      </c>
    </row>
    <row r="116" spans="1:2" ht="14.25" customHeight="1">
      <c r="A116" t="s">
        <v>2664</v>
      </c>
      <c r="B116" s="87" t="s">
        <v>1106</v>
      </c>
    </row>
    <row r="117" spans="1:2" ht="14.25" customHeight="1">
      <c r="A117" t="s">
        <v>2665</v>
      </c>
      <c r="B117" s="87" t="s">
        <v>1107</v>
      </c>
    </row>
    <row r="118" spans="1:2" ht="14.25" customHeight="1">
      <c r="A118" t="s">
        <v>2666</v>
      </c>
      <c r="B118" s="87" t="s">
        <v>1108</v>
      </c>
    </row>
    <row r="119" spans="1:2" ht="14.25" customHeight="1">
      <c r="A119" t="s">
        <v>1109</v>
      </c>
      <c r="B119" s="87" t="s">
        <v>1110</v>
      </c>
    </row>
    <row r="120" spans="1:2" ht="14.25" customHeight="1">
      <c r="A120" t="s">
        <v>2667</v>
      </c>
      <c r="B120" s="87" t="s">
        <v>1111</v>
      </c>
    </row>
    <row r="121" spans="1:2" ht="14.25" customHeight="1">
      <c r="A121" t="s">
        <v>1112</v>
      </c>
      <c r="B121" s="87" t="s">
        <v>1113</v>
      </c>
    </row>
    <row r="122" spans="1:2" ht="14.25" customHeight="1">
      <c r="A122" t="s">
        <v>1114</v>
      </c>
      <c r="B122" s="87" t="s">
        <v>1115</v>
      </c>
    </row>
    <row r="123" spans="1:2" ht="14.25" customHeight="1">
      <c r="A123" t="s">
        <v>1116</v>
      </c>
      <c r="B123" s="87" t="s">
        <v>1117</v>
      </c>
    </row>
    <row r="124" spans="1:2" ht="14.25" customHeight="1">
      <c r="A124" t="s">
        <v>1118</v>
      </c>
      <c r="B124" s="87" t="s">
        <v>1119</v>
      </c>
    </row>
    <row r="125" spans="1:2" ht="14.25" customHeight="1">
      <c r="A125" t="s">
        <v>1120</v>
      </c>
      <c r="B125" s="87" t="s">
        <v>1121</v>
      </c>
    </row>
    <row r="126" spans="1:2" ht="14.25" customHeight="1">
      <c r="A126" t="s">
        <v>2668</v>
      </c>
      <c r="B126" s="87" t="s">
        <v>1122</v>
      </c>
    </row>
    <row r="127" spans="1:2" ht="14.25" customHeight="1">
      <c r="A127" t="s">
        <v>1123</v>
      </c>
      <c r="B127" s="87" t="s">
        <v>1124</v>
      </c>
    </row>
    <row r="128" spans="1:2" ht="14.25" customHeight="1">
      <c r="A128" t="s">
        <v>2669</v>
      </c>
      <c r="B128" s="87" t="s">
        <v>1125</v>
      </c>
    </row>
    <row r="129" spans="1:2" ht="14.25" customHeight="1">
      <c r="A129" t="s">
        <v>2670</v>
      </c>
      <c r="B129" s="87" t="s">
        <v>1126</v>
      </c>
    </row>
    <row r="130" spans="1:2" ht="14.25" customHeight="1">
      <c r="A130" t="s">
        <v>2671</v>
      </c>
      <c r="B130" s="87" t="s">
        <v>1127</v>
      </c>
    </row>
    <row r="131" spans="1:2" ht="14.25" customHeight="1">
      <c r="A131" t="s">
        <v>2672</v>
      </c>
      <c r="B131" s="87" t="s">
        <v>1128</v>
      </c>
    </row>
    <row r="132" spans="1:2" ht="14.25" customHeight="1">
      <c r="A132" t="s">
        <v>1129</v>
      </c>
      <c r="B132" s="87" t="s">
        <v>1130</v>
      </c>
    </row>
    <row r="133" spans="1:2" ht="14.25" customHeight="1">
      <c r="A133" t="s">
        <v>1131</v>
      </c>
      <c r="B133" s="87" t="s">
        <v>1132</v>
      </c>
    </row>
    <row r="134" spans="1:2" ht="14.25" customHeight="1">
      <c r="A134" t="s">
        <v>1133</v>
      </c>
      <c r="B134" s="87" t="s">
        <v>1134</v>
      </c>
    </row>
    <row r="135" spans="1:2" ht="14.25" customHeight="1">
      <c r="A135" t="s">
        <v>2673</v>
      </c>
      <c r="B135" s="87" t="s">
        <v>1135</v>
      </c>
    </row>
    <row r="136" spans="1:2" ht="14.25" customHeight="1">
      <c r="A136" t="s">
        <v>1136</v>
      </c>
      <c r="B136" s="87" t="s">
        <v>1137</v>
      </c>
    </row>
    <row r="137" spans="1:2" ht="14.25" customHeight="1">
      <c r="A137" t="s">
        <v>2674</v>
      </c>
      <c r="B137" s="87" t="s">
        <v>1138</v>
      </c>
    </row>
    <row r="138" spans="1:2" ht="14.25" customHeight="1">
      <c r="A138" t="s">
        <v>2675</v>
      </c>
      <c r="B138" s="87" t="s">
        <v>1139</v>
      </c>
    </row>
    <row r="139" spans="1:2" ht="14.25" customHeight="1">
      <c r="A139" t="s">
        <v>2676</v>
      </c>
      <c r="B139" s="87" t="s">
        <v>1140</v>
      </c>
    </row>
    <row r="140" spans="1:2" ht="14.25" customHeight="1">
      <c r="A140" t="s">
        <v>2677</v>
      </c>
      <c r="B140" s="87" t="s">
        <v>1141</v>
      </c>
    </row>
    <row r="141" spans="1:2" ht="14.25" customHeight="1">
      <c r="A141" t="s">
        <v>2678</v>
      </c>
      <c r="B141" s="87" t="s">
        <v>1142</v>
      </c>
    </row>
    <row r="142" spans="1:2" ht="14.25" customHeight="1">
      <c r="A142" t="s">
        <v>2679</v>
      </c>
      <c r="B142" s="87" t="s">
        <v>1143</v>
      </c>
    </row>
    <row r="143" spans="1:2" ht="14.25" customHeight="1">
      <c r="A143" t="s">
        <v>1144</v>
      </c>
      <c r="B143" s="87" t="s">
        <v>1145</v>
      </c>
    </row>
    <row r="144" spans="1:2" ht="14.25" customHeight="1">
      <c r="A144" t="s">
        <v>2680</v>
      </c>
      <c r="B144" s="87" t="s">
        <v>1146</v>
      </c>
    </row>
    <row r="145" spans="1:2" ht="14.25" customHeight="1">
      <c r="A145" t="s">
        <v>2681</v>
      </c>
      <c r="B145" s="87" t="s">
        <v>1147</v>
      </c>
    </row>
    <row r="146" spans="1:2" ht="14.25" customHeight="1">
      <c r="A146" t="s">
        <v>2682</v>
      </c>
      <c r="B146" s="87" t="s">
        <v>1148</v>
      </c>
    </row>
    <row r="147" spans="1:2" ht="14.25" customHeight="1">
      <c r="A147" t="s">
        <v>2683</v>
      </c>
      <c r="B147" s="87" t="s">
        <v>1149</v>
      </c>
    </row>
    <row r="148" spans="1:2" ht="14.25" customHeight="1">
      <c r="A148" t="s">
        <v>2684</v>
      </c>
      <c r="B148" s="87" t="s">
        <v>1150</v>
      </c>
    </row>
    <row r="149" spans="1:2" ht="14.25" customHeight="1">
      <c r="A149" t="s">
        <v>2685</v>
      </c>
      <c r="B149" s="87" t="s">
        <v>1151</v>
      </c>
    </row>
    <row r="150" spans="1:2" ht="14.25" customHeight="1">
      <c r="A150" t="s">
        <v>2686</v>
      </c>
      <c r="B150" s="87" t="s">
        <v>1152</v>
      </c>
    </row>
    <row r="151" spans="1:2" ht="14.25" customHeight="1">
      <c r="A151" t="s">
        <v>2687</v>
      </c>
      <c r="B151" s="87" t="s">
        <v>1153</v>
      </c>
    </row>
    <row r="152" spans="1:2" ht="14.25" customHeight="1">
      <c r="A152" t="s">
        <v>2688</v>
      </c>
      <c r="B152" s="87" t="s">
        <v>1154</v>
      </c>
    </row>
    <row r="153" spans="1:2" ht="14.25" customHeight="1">
      <c r="A153" t="s">
        <v>2689</v>
      </c>
      <c r="B153" s="87" t="s">
        <v>1155</v>
      </c>
    </row>
    <row r="154" spans="1:2" ht="14.25" customHeight="1">
      <c r="A154" t="s">
        <v>2690</v>
      </c>
      <c r="B154" s="87" t="s">
        <v>1156</v>
      </c>
    </row>
    <row r="155" spans="1:2" ht="14.25" customHeight="1">
      <c r="A155" t="s">
        <v>1157</v>
      </c>
      <c r="B155" s="87" t="s">
        <v>1158</v>
      </c>
    </row>
    <row r="156" spans="1:2" ht="14.25" customHeight="1">
      <c r="A156" t="s">
        <v>2691</v>
      </c>
      <c r="B156" s="87" t="s">
        <v>1159</v>
      </c>
    </row>
    <row r="157" spans="1:2" ht="14.25" customHeight="1">
      <c r="A157" t="s">
        <v>2692</v>
      </c>
      <c r="B157" s="87" t="s">
        <v>1160</v>
      </c>
    </row>
    <row r="158" spans="1:2" ht="14.25" customHeight="1">
      <c r="A158" t="s">
        <v>1161</v>
      </c>
      <c r="B158" s="87" t="s">
        <v>1162</v>
      </c>
    </row>
    <row r="159" spans="1:2" ht="14.25" customHeight="1">
      <c r="A159" t="s">
        <v>1163</v>
      </c>
      <c r="B159" s="87" t="s">
        <v>1164</v>
      </c>
    </row>
    <row r="160" spans="1:2" ht="14.25" customHeight="1">
      <c r="A160" t="s">
        <v>1165</v>
      </c>
      <c r="B160" s="87" t="s">
        <v>1166</v>
      </c>
    </row>
    <row r="161" spans="1:2" ht="14.25" customHeight="1">
      <c r="A161" t="s">
        <v>2693</v>
      </c>
      <c r="B161" s="87" t="s">
        <v>1167</v>
      </c>
    </row>
    <row r="162" spans="1:2" ht="14.25" customHeight="1">
      <c r="A162" t="s">
        <v>2694</v>
      </c>
      <c r="B162" s="87" t="s">
        <v>1168</v>
      </c>
    </row>
    <row r="163" spans="1:2" ht="14.25" customHeight="1">
      <c r="A163" t="s">
        <v>2695</v>
      </c>
      <c r="B163" s="87" t="s">
        <v>1169</v>
      </c>
    </row>
    <row r="164" spans="1:2" ht="14.25" customHeight="1">
      <c r="A164" t="s">
        <v>2696</v>
      </c>
      <c r="B164" s="87" t="s">
        <v>1170</v>
      </c>
    </row>
    <row r="165" spans="1:2" ht="14.25" customHeight="1">
      <c r="A165" t="s">
        <v>2697</v>
      </c>
      <c r="B165" s="87" t="s">
        <v>1171</v>
      </c>
    </row>
    <row r="166" spans="1:2" ht="14.25" customHeight="1">
      <c r="A166" t="s">
        <v>1172</v>
      </c>
      <c r="B166" s="87" t="s">
        <v>1173</v>
      </c>
    </row>
    <row r="167" spans="1:2" ht="14.25" customHeight="1">
      <c r="A167" t="s">
        <v>1174</v>
      </c>
      <c r="B167" s="87" t="s">
        <v>1175</v>
      </c>
    </row>
    <row r="168" spans="1:2" ht="14.25" customHeight="1">
      <c r="A168" t="s">
        <v>1176</v>
      </c>
      <c r="B168" s="87" t="s">
        <v>1177</v>
      </c>
    </row>
    <row r="169" spans="1:2" ht="14.25" customHeight="1">
      <c r="A169" t="s">
        <v>1178</v>
      </c>
      <c r="B169" s="87" t="s">
        <v>1179</v>
      </c>
    </row>
    <row r="170" spans="1:2" ht="14.25" customHeight="1">
      <c r="A170" t="s">
        <v>1181</v>
      </c>
      <c r="B170" s="87" t="s">
        <v>1182</v>
      </c>
    </row>
    <row r="171" spans="1:2" ht="14.25" customHeight="1">
      <c r="A171" t="s">
        <v>2698</v>
      </c>
      <c r="B171" s="87" t="s">
        <v>1183</v>
      </c>
    </row>
    <row r="172" spans="1:2" ht="14.25" customHeight="1">
      <c r="A172" t="s">
        <v>2699</v>
      </c>
      <c r="B172" s="87" t="s">
        <v>1184</v>
      </c>
    </row>
    <row r="173" spans="1:2" ht="14.25" customHeight="1">
      <c r="A173" t="s">
        <v>1185</v>
      </c>
      <c r="B173" s="87" t="s">
        <v>1186</v>
      </c>
    </row>
    <row r="174" spans="1:2" ht="14.25" customHeight="1">
      <c r="A174" t="s">
        <v>1187</v>
      </c>
      <c r="B174" s="87" t="s">
        <v>1188</v>
      </c>
    </row>
    <row r="175" spans="1:2" ht="14.25" customHeight="1">
      <c r="A175" t="s">
        <v>1189</v>
      </c>
      <c r="B175" s="87" t="s">
        <v>1190</v>
      </c>
    </row>
    <row r="176" spans="1:2" ht="14.25" customHeight="1">
      <c r="A176" t="s">
        <v>2700</v>
      </c>
      <c r="B176" s="87" t="s">
        <v>1191</v>
      </c>
    </row>
    <row r="177" spans="1:2" ht="14.25" customHeight="1">
      <c r="A177" t="s">
        <v>1192</v>
      </c>
      <c r="B177" s="87" t="s">
        <v>1193</v>
      </c>
    </row>
    <row r="178" spans="1:2" ht="14.25" customHeight="1">
      <c r="A178" t="s">
        <v>2701</v>
      </c>
      <c r="B178" s="87" t="s">
        <v>1194</v>
      </c>
    </row>
    <row r="179" spans="1:2" ht="14.25" customHeight="1">
      <c r="A179" t="s">
        <v>1195</v>
      </c>
      <c r="B179" s="87" t="s">
        <v>1196</v>
      </c>
    </row>
    <row r="180" spans="1:2" ht="14.25" customHeight="1">
      <c r="A180" t="s">
        <v>2702</v>
      </c>
      <c r="B180" s="87" t="s">
        <v>1197</v>
      </c>
    </row>
    <row r="181" spans="1:2" ht="14.25" customHeight="1">
      <c r="A181" t="s">
        <v>1198</v>
      </c>
      <c r="B181" s="87" t="s">
        <v>1199</v>
      </c>
    </row>
    <row r="182" spans="1:2" ht="14.25" customHeight="1">
      <c r="A182" t="s">
        <v>1200</v>
      </c>
      <c r="B182" s="87" t="s">
        <v>1201</v>
      </c>
    </row>
    <row r="183" spans="1:2" ht="14.25" customHeight="1">
      <c r="A183" t="s">
        <v>1202</v>
      </c>
      <c r="B183" s="87" t="s">
        <v>1203</v>
      </c>
    </row>
    <row r="184" spans="1:2" ht="14.25" customHeight="1">
      <c r="A184" t="s">
        <v>1204</v>
      </c>
      <c r="B184" s="87" t="s">
        <v>1205</v>
      </c>
    </row>
    <row r="185" spans="1:2" ht="14.25" customHeight="1">
      <c r="A185" t="s">
        <v>2703</v>
      </c>
      <c r="B185" s="87" t="s">
        <v>1206</v>
      </c>
    </row>
    <row r="186" spans="1:2" ht="14.25" customHeight="1">
      <c r="A186" t="s">
        <v>1207</v>
      </c>
      <c r="B186" s="87" t="s">
        <v>1208</v>
      </c>
    </row>
    <row r="187" spans="1:2" ht="14.25" customHeight="1">
      <c r="A187" t="s">
        <v>2704</v>
      </c>
      <c r="B187" s="87" t="s">
        <v>1209</v>
      </c>
    </row>
    <row r="188" spans="1:2" ht="14.25" customHeight="1">
      <c r="A188" t="s">
        <v>1210</v>
      </c>
      <c r="B188" s="87" t="s">
        <v>1211</v>
      </c>
    </row>
    <row r="189" spans="1:2" ht="14.25" customHeight="1">
      <c r="A189" t="s">
        <v>2748</v>
      </c>
      <c r="B189" s="87" t="s">
        <v>1212</v>
      </c>
    </row>
    <row r="190" spans="1:2" ht="14.25" customHeight="1">
      <c r="A190" t="s">
        <v>1213</v>
      </c>
      <c r="B190" s="87" t="s">
        <v>1214</v>
      </c>
    </row>
    <row r="191" spans="1:2" ht="14.25" customHeight="1">
      <c r="A191" t="s">
        <v>1215</v>
      </c>
      <c r="B191" s="87" t="s">
        <v>1216</v>
      </c>
    </row>
    <row r="192" spans="1:2" ht="14.25" customHeight="1">
      <c r="A192" t="s">
        <v>1217</v>
      </c>
      <c r="B192" s="87" t="s">
        <v>1218</v>
      </c>
    </row>
    <row r="193" spans="1:2" ht="14.25" customHeight="1">
      <c r="A193" t="s">
        <v>1219</v>
      </c>
      <c r="B193" s="87" t="s">
        <v>1220</v>
      </c>
    </row>
    <row r="194" spans="1:2" ht="14.25" customHeight="1">
      <c r="A194" t="s">
        <v>1221</v>
      </c>
      <c r="B194" s="87" t="s">
        <v>1222</v>
      </c>
    </row>
    <row r="195" spans="1:2" ht="14.25" customHeight="1">
      <c r="A195" t="s">
        <v>1223</v>
      </c>
      <c r="B195" s="87" t="s">
        <v>1224</v>
      </c>
    </row>
    <row r="196" spans="1:2" ht="14.25" customHeight="1">
      <c r="A196" t="s">
        <v>1225</v>
      </c>
      <c r="B196" s="87" t="s">
        <v>1226</v>
      </c>
    </row>
    <row r="197" spans="1:2" ht="14.25" customHeight="1">
      <c r="A197" t="s">
        <v>1227</v>
      </c>
      <c r="B197" s="87" t="s">
        <v>1228</v>
      </c>
    </row>
    <row r="198" spans="1:2" ht="14.25" customHeight="1">
      <c r="A198" t="s">
        <v>1229</v>
      </c>
      <c r="B198" s="87" t="s">
        <v>1230</v>
      </c>
    </row>
    <row r="199" spans="1:2" ht="14.25" customHeight="1">
      <c r="A199" t="s">
        <v>1231</v>
      </c>
      <c r="B199" s="87" t="s">
        <v>1232</v>
      </c>
    </row>
    <row r="200" spans="1:2" ht="14.25" customHeight="1">
      <c r="A200" t="s">
        <v>1233</v>
      </c>
      <c r="B200" s="87" t="s">
        <v>1234</v>
      </c>
    </row>
    <row r="201" spans="1:2" ht="14.25" customHeight="1">
      <c r="A201" t="s">
        <v>1235</v>
      </c>
      <c r="B201" s="87" t="s">
        <v>1236</v>
      </c>
    </row>
    <row r="202" spans="1:2" ht="14.25" customHeight="1">
      <c r="A202" t="s">
        <v>2749</v>
      </c>
      <c r="B202" s="87" t="s">
        <v>1237</v>
      </c>
    </row>
    <row r="203" spans="1:2" ht="14.25" customHeight="1">
      <c r="A203" t="s">
        <v>1238</v>
      </c>
      <c r="B203" s="87" t="s">
        <v>1239</v>
      </c>
    </row>
    <row r="204" spans="1:2" ht="14.25" customHeight="1">
      <c r="A204" t="s">
        <v>1240</v>
      </c>
      <c r="B204" s="87" t="s">
        <v>1241</v>
      </c>
    </row>
    <row r="205" spans="1:2" ht="14.25" customHeight="1">
      <c r="A205" t="s">
        <v>1242</v>
      </c>
      <c r="B205" s="87" t="s">
        <v>1243</v>
      </c>
    </row>
    <row r="206" spans="1:2" ht="14.25" customHeight="1">
      <c r="A206" t="s">
        <v>1244</v>
      </c>
      <c r="B206" s="87" t="s">
        <v>1245</v>
      </c>
    </row>
    <row r="207" spans="1:2" ht="14.25" customHeight="1">
      <c r="A207" t="s">
        <v>1246</v>
      </c>
      <c r="B207" s="87" t="s">
        <v>1247</v>
      </c>
    </row>
    <row r="208" spans="1:2" ht="14.25" customHeight="1">
      <c r="A208" t="s">
        <v>1248</v>
      </c>
      <c r="B208" s="87" t="s">
        <v>1249</v>
      </c>
    </row>
    <row r="209" spans="1:2" ht="14.25" customHeight="1">
      <c r="A209" t="s">
        <v>1250</v>
      </c>
      <c r="B209" s="87" t="s">
        <v>1251</v>
      </c>
    </row>
    <row r="210" spans="1:2" ht="14.25" customHeight="1">
      <c r="A210" t="s">
        <v>1252</v>
      </c>
      <c r="B210" s="87" t="s">
        <v>1253</v>
      </c>
    </row>
    <row r="211" spans="1:2" ht="14.25" customHeight="1">
      <c r="A211" t="s">
        <v>1254</v>
      </c>
      <c r="B211" s="87" t="s">
        <v>1255</v>
      </c>
    </row>
    <row r="212" spans="1:2" ht="14.25" customHeight="1">
      <c r="A212" t="s">
        <v>1256</v>
      </c>
      <c r="B212" s="87" t="s">
        <v>1257</v>
      </c>
    </row>
    <row r="213" spans="1:2" ht="14.25" customHeight="1">
      <c r="A213" t="s">
        <v>1258</v>
      </c>
      <c r="B213" s="87" t="s">
        <v>1259</v>
      </c>
    </row>
    <row r="214" spans="1:2" ht="14.25" customHeight="1">
      <c r="A214" t="s">
        <v>1260</v>
      </c>
      <c r="B214" s="87" t="s">
        <v>1261</v>
      </c>
    </row>
    <row r="215" spans="1:2" ht="14.25" customHeight="1">
      <c r="A215" t="s">
        <v>1262</v>
      </c>
      <c r="B215" s="87" t="s">
        <v>1263</v>
      </c>
    </row>
    <row r="216" spans="1:2" ht="14.25" customHeight="1">
      <c r="A216" t="s">
        <v>1264</v>
      </c>
      <c r="B216" s="87" t="s">
        <v>1265</v>
      </c>
    </row>
    <row r="217" spans="1:2" ht="14.25" customHeight="1">
      <c r="A217" t="s">
        <v>1266</v>
      </c>
      <c r="B217" s="87" t="s">
        <v>1267</v>
      </c>
    </row>
    <row r="218" spans="1:2" ht="14.25" customHeight="1">
      <c r="A218" t="s">
        <v>2750</v>
      </c>
      <c r="B218" s="87" t="s">
        <v>1268</v>
      </c>
    </row>
    <row r="219" spans="1:2" ht="14.25" customHeight="1">
      <c r="A219" t="s">
        <v>1269</v>
      </c>
      <c r="B219" s="87" t="s">
        <v>1270</v>
      </c>
    </row>
    <row r="220" spans="1:2" ht="14.25" customHeight="1">
      <c r="A220" t="s">
        <v>1271</v>
      </c>
      <c r="B220" s="87" t="s">
        <v>1272</v>
      </c>
    </row>
    <row r="221" spans="1:2" ht="14.25" customHeight="1">
      <c r="A221" t="s">
        <v>1273</v>
      </c>
      <c r="B221" s="87" t="s">
        <v>1274</v>
      </c>
    </row>
    <row r="222" spans="1:2" ht="14.25" customHeight="1">
      <c r="A222" t="s">
        <v>1275</v>
      </c>
      <c r="B222" s="87" t="s">
        <v>1276</v>
      </c>
    </row>
    <row r="223" spans="1:2" ht="14.25" customHeight="1">
      <c r="A223" t="s">
        <v>2718</v>
      </c>
      <c r="B223" s="87" t="s">
        <v>1277</v>
      </c>
    </row>
    <row r="224" spans="1:2" ht="14.25" customHeight="1">
      <c r="A224" t="s">
        <v>1278</v>
      </c>
      <c r="B224" s="87" t="s">
        <v>1279</v>
      </c>
    </row>
    <row r="225" spans="1:2" ht="14.25" customHeight="1">
      <c r="A225" t="s">
        <v>1280</v>
      </c>
      <c r="B225" s="87" t="s">
        <v>1281</v>
      </c>
    </row>
    <row r="226" spans="1:2" ht="14.25" customHeight="1">
      <c r="A226" t="s">
        <v>1282</v>
      </c>
      <c r="B226" s="87" t="s">
        <v>1283</v>
      </c>
    </row>
    <row r="227" spans="1:2" ht="14.25" customHeight="1">
      <c r="A227" t="s">
        <v>1284</v>
      </c>
      <c r="B227" s="87" t="s">
        <v>1285</v>
      </c>
    </row>
    <row r="228" spans="1:2" ht="14.25" customHeight="1">
      <c r="A228" t="s">
        <v>1286</v>
      </c>
      <c r="B228" s="87" t="s">
        <v>1287</v>
      </c>
    </row>
    <row r="229" spans="1:2" ht="14.25" customHeight="1">
      <c r="A229" t="s">
        <v>1288</v>
      </c>
      <c r="B229" s="87" t="s">
        <v>1289</v>
      </c>
    </row>
    <row r="230" spans="1:2" ht="14.25" customHeight="1">
      <c r="A230" t="s">
        <v>2653</v>
      </c>
      <c r="B230" s="87" t="s">
        <v>1290</v>
      </c>
    </row>
    <row r="231" spans="1:2" ht="14.25" customHeight="1">
      <c r="A231" t="s">
        <v>1291</v>
      </c>
      <c r="B231" s="87" t="s">
        <v>1292</v>
      </c>
    </row>
    <row r="232" spans="1:2" ht="14.25" customHeight="1">
      <c r="A232" t="s">
        <v>1293</v>
      </c>
      <c r="B232" s="87" t="s">
        <v>1294</v>
      </c>
    </row>
    <row r="233" spans="1:2" ht="14.25" customHeight="1">
      <c r="A233" t="s">
        <v>1295</v>
      </c>
      <c r="B233" s="87" t="s">
        <v>1296</v>
      </c>
    </row>
    <row r="234" spans="1:2" ht="14.25" customHeight="1">
      <c r="A234" t="s">
        <v>2751</v>
      </c>
      <c r="B234" s="87" t="s">
        <v>1297</v>
      </c>
    </row>
    <row r="235" spans="1:2" ht="14.25" customHeight="1">
      <c r="A235" t="s">
        <v>2752</v>
      </c>
      <c r="B235" s="87" t="s">
        <v>1298</v>
      </c>
    </row>
    <row r="236" spans="1:2" ht="14.25" customHeight="1">
      <c r="A236" t="s">
        <v>1299</v>
      </c>
      <c r="B236" s="87" t="s">
        <v>1300</v>
      </c>
    </row>
    <row r="237" spans="1:2" ht="14.25" customHeight="1">
      <c r="A237" t="s">
        <v>2753</v>
      </c>
      <c r="B237" s="87" t="s">
        <v>1301</v>
      </c>
    </row>
    <row r="238" spans="1:2" ht="14.25" customHeight="1">
      <c r="A238" t="s">
        <v>2754</v>
      </c>
      <c r="B238" s="87" t="s">
        <v>1302</v>
      </c>
    </row>
    <row r="239" spans="1:2" ht="14.25" customHeight="1">
      <c r="A239" t="s">
        <v>1303</v>
      </c>
      <c r="B239" s="87" t="s">
        <v>1304</v>
      </c>
    </row>
    <row r="240" spans="1:2" ht="14.25" customHeight="1">
      <c r="A240" t="s">
        <v>2755</v>
      </c>
      <c r="B240" s="87" t="s">
        <v>1305</v>
      </c>
    </row>
    <row r="241" spans="1:2" ht="14.25" customHeight="1">
      <c r="A241" t="s">
        <v>1306</v>
      </c>
      <c r="B241" s="87" t="s">
        <v>1307</v>
      </c>
    </row>
    <row r="242" spans="1:2" ht="14.25" customHeight="1">
      <c r="A242" t="s">
        <v>2756</v>
      </c>
      <c r="B242" s="87" t="s">
        <v>1308</v>
      </c>
    </row>
    <row r="243" spans="1:2" ht="14.25" customHeight="1">
      <c r="A243" t="s">
        <v>1309</v>
      </c>
      <c r="B243" s="87" t="s">
        <v>1310</v>
      </c>
    </row>
    <row r="244" spans="1:2" ht="14.25" customHeight="1">
      <c r="A244" t="s">
        <v>2757</v>
      </c>
      <c r="B244" s="87" t="s">
        <v>1311</v>
      </c>
    </row>
    <row r="245" spans="1:2" ht="14.25" customHeight="1">
      <c r="A245" t="s">
        <v>1312</v>
      </c>
      <c r="B245" s="87" t="s">
        <v>1313</v>
      </c>
    </row>
    <row r="246" spans="1:2" ht="14.25" customHeight="1">
      <c r="A246" t="s">
        <v>1314</v>
      </c>
      <c r="B246" s="87" t="s">
        <v>1315</v>
      </c>
    </row>
    <row r="247" spans="1:2" ht="14.25" customHeight="1">
      <c r="A247" t="s">
        <v>1316</v>
      </c>
      <c r="B247" s="87" t="s">
        <v>1317</v>
      </c>
    </row>
    <row r="248" spans="1:2" ht="14.25" customHeight="1">
      <c r="A248" t="s">
        <v>1318</v>
      </c>
      <c r="B248" s="87" t="s">
        <v>1319</v>
      </c>
    </row>
    <row r="249" spans="1:2" ht="14.25" customHeight="1">
      <c r="A249" t="s">
        <v>1320</v>
      </c>
      <c r="B249" s="87" t="s">
        <v>1321</v>
      </c>
    </row>
    <row r="250" spans="1:2" ht="14.25" customHeight="1">
      <c r="A250" t="s">
        <v>1322</v>
      </c>
      <c r="B250" s="87" t="s">
        <v>1323</v>
      </c>
    </row>
    <row r="251" spans="1:2" ht="14.25" customHeight="1">
      <c r="A251" t="s">
        <v>1324</v>
      </c>
      <c r="B251" s="87" t="s">
        <v>1325</v>
      </c>
    </row>
    <row r="252" spans="1:2" ht="14.25" customHeight="1">
      <c r="A252" t="s">
        <v>1326</v>
      </c>
      <c r="B252" s="87" t="s">
        <v>1327</v>
      </c>
    </row>
    <row r="253" spans="1:2" ht="14.25" customHeight="1">
      <c r="A253" t="s">
        <v>1328</v>
      </c>
      <c r="B253" s="87" t="s">
        <v>1329</v>
      </c>
    </row>
    <row r="254" spans="1:2" ht="14.25" customHeight="1">
      <c r="A254" t="s">
        <v>1330</v>
      </c>
      <c r="B254" s="87" t="s">
        <v>1331</v>
      </c>
    </row>
    <row r="255" spans="1:2" ht="14.25" customHeight="1">
      <c r="A255" t="s">
        <v>2759</v>
      </c>
      <c r="B255" s="87" t="s">
        <v>1332</v>
      </c>
    </row>
    <row r="256" spans="1:2" ht="14.25" customHeight="1">
      <c r="A256" t="s">
        <v>1333</v>
      </c>
      <c r="B256" s="87" t="s">
        <v>1334</v>
      </c>
    </row>
    <row r="257" spans="1:2" ht="14.25" customHeight="1">
      <c r="A257" t="s">
        <v>1335</v>
      </c>
      <c r="B257" s="87" t="s">
        <v>1336</v>
      </c>
    </row>
    <row r="258" spans="1:2" ht="14.25" customHeight="1">
      <c r="A258" t="s">
        <v>1337</v>
      </c>
      <c r="B258" s="87" t="s">
        <v>1338</v>
      </c>
    </row>
    <row r="259" spans="1:2" ht="14.25" customHeight="1">
      <c r="A259" t="s">
        <v>2760</v>
      </c>
      <c r="B259" s="87" t="s">
        <v>1339</v>
      </c>
    </row>
    <row r="260" spans="1:2" ht="14.25" customHeight="1">
      <c r="A260" t="s">
        <v>1340</v>
      </c>
      <c r="B260" s="87" t="s">
        <v>1341</v>
      </c>
    </row>
    <row r="261" spans="1:2" ht="14.25" customHeight="1">
      <c r="A261" t="s">
        <v>2761</v>
      </c>
      <c r="B261" s="87" t="s">
        <v>1342</v>
      </c>
    </row>
    <row r="262" spans="1:2" ht="14.25" customHeight="1">
      <c r="A262" t="s">
        <v>1343</v>
      </c>
      <c r="B262" s="87" t="s">
        <v>1344</v>
      </c>
    </row>
    <row r="263" spans="1:2" ht="14.25" customHeight="1">
      <c r="A263" t="s">
        <v>1345</v>
      </c>
      <c r="B263" s="87" t="s">
        <v>1346</v>
      </c>
    </row>
    <row r="264" spans="1:2" ht="14.25" customHeight="1">
      <c r="A264" t="s">
        <v>1347</v>
      </c>
      <c r="B264" s="87" t="s">
        <v>1348</v>
      </c>
    </row>
    <row r="265" spans="1:2" ht="14.25" customHeight="1">
      <c r="A265" t="s">
        <v>1349</v>
      </c>
      <c r="B265" s="87" t="s">
        <v>1350</v>
      </c>
    </row>
    <row r="266" spans="1:2" ht="14.25" customHeight="1">
      <c r="A266" t="s">
        <v>1351</v>
      </c>
      <c r="B266" s="87" t="s">
        <v>1352</v>
      </c>
    </row>
    <row r="267" spans="1:2" ht="14.25" customHeight="1">
      <c r="A267" t="s">
        <v>1353</v>
      </c>
      <c r="B267" s="87" t="s">
        <v>1354</v>
      </c>
    </row>
    <row r="268" spans="1:2" ht="14.25" customHeight="1">
      <c r="A268" t="s">
        <v>1355</v>
      </c>
      <c r="B268" s="87" t="s">
        <v>1356</v>
      </c>
    </row>
    <row r="269" spans="1:2" ht="14.25" customHeight="1">
      <c r="A269" t="s">
        <v>2762</v>
      </c>
      <c r="B269" s="87" t="s">
        <v>1357</v>
      </c>
    </row>
    <row r="270" spans="1:2" ht="14.25" customHeight="1">
      <c r="A270" t="s">
        <v>2763</v>
      </c>
      <c r="B270" s="87" t="s">
        <v>1358</v>
      </c>
    </row>
    <row r="271" spans="1:2" ht="14.25" customHeight="1">
      <c r="A271" t="s">
        <v>2764</v>
      </c>
      <c r="B271" s="87" t="s">
        <v>1359</v>
      </c>
    </row>
    <row r="272" spans="1:2" ht="14.25" customHeight="1">
      <c r="A272" t="s">
        <v>1360</v>
      </c>
      <c r="B272" s="87" t="s">
        <v>1361</v>
      </c>
    </row>
    <row r="273" spans="1:2" ht="14.25" customHeight="1">
      <c r="A273" t="s">
        <v>1362</v>
      </c>
      <c r="B273" s="87" t="s">
        <v>1363</v>
      </c>
    </row>
    <row r="274" spans="1:2" ht="14.25" customHeight="1">
      <c r="A274" t="s">
        <v>1364</v>
      </c>
      <c r="B274" s="87" t="s">
        <v>1365</v>
      </c>
    </row>
    <row r="275" spans="1:2" ht="14.25" customHeight="1">
      <c r="A275" t="s">
        <v>1366</v>
      </c>
      <c r="B275" s="87" t="s">
        <v>1367</v>
      </c>
    </row>
    <row r="276" spans="1:2" ht="14.25" customHeight="1">
      <c r="A276" t="s">
        <v>1368</v>
      </c>
      <c r="B276" s="87" t="s">
        <v>1369</v>
      </c>
    </row>
    <row r="277" spans="1:2" ht="14.25" customHeight="1">
      <c r="A277" t="s">
        <v>1370</v>
      </c>
      <c r="B277" s="87" t="s">
        <v>1371</v>
      </c>
    </row>
    <row r="278" spans="1:2" ht="14.25" customHeight="1">
      <c r="A278" t="s">
        <v>2767</v>
      </c>
      <c r="B278" s="87" t="s">
        <v>1372</v>
      </c>
    </row>
    <row r="279" spans="1:2" ht="14.25" customHeight="1">
      <c r="A279" t="s">
        <v>1373</v>
      </c>
      <c r="B279" s="87" t="s">
        <v>1374</v>
      </c>
    </row>
    <row r="280" spans="1:2" ht="14.25" customHeight="1">
      <c r="A280" t="s">
        <v>1375</v>
      </c>
      <c r="B280" s="87" t="s">
        <v>1376</v>
      </c>
    </row>
    <row r="281" spans="1:2" ht="14.25" customHeight="1">
      <c r="A281" t="s">
        <v>1377</v>
      </c>
      <c r="B281" s="87" t="s">
        <v>1378</v>
      </c>
    </row>
    <row r="282" spans="1:2" ht="14.25" customHeight="1">
      <c r="A282" t="s">
        <v>1379</v>
      </c>
      <c r="B282" s="87" t="s">
        <v>1380</v>
      </c>
    </row>
    <row r="283" spans="1:2" ht="14.25" customHeight="1">
      <c r="A283" t="s">
        <v>2768</v>
      </c>
      <c r="B283" s="87" t="s">
        <v>1381</v>
      </c>
    </row>
    <row r="284" spans="1:2" ht="14.25" customHeight="1">
      <c r="A284" t="s">
        <v>1382</v>
      </c>
      <c r="B284" s="87" t="s">
        <v>1383</v>
      </c>
    </row>
    <row r="285" spans="1:2" ht="14.25" customHeight="1">
      <c r="A285" t="s">
        <v>1384</v>
      </c>
      <c r="B285" s="87" t="s">
        <v>1385</v>
      </c>
    </row>
    <row r="286" spans="1:2" ht="14.25" customHeight="1">
      <c r="A286" t="s">
        <v>2769</v>
      </c>
      <c r="B286" s="87" t="s">
        <v>1386</v>
      </c>
    </row>
    <row r="287" spans="1:2" ht="14.25" customHeight="1">
      <c r="A287" t="s">
        <v>2770</v>
      </c>
      <c r="B287" s="87" t="s">
        <v>1387</v>
      </c>
    </row>
    <row r="288" spans="1:2" ht="14.25" customHeight="1">
      <c r="A288" t="s">
        <v>1388</v>
      </c>
      <c r="B288" s="87" t="s">
        <v>1389</v>
      </c>
    </row>
    <row r="289" spans="1:2" ht="14.25" customHeight="1">
      <c r="A289" t="s">
        <v>1390</v>
      </c>
      <c r="B289" s="87" t="s">
        <v>1391</v>
      </c>
    </row>
    <row r="290" spans="1:2" ht="14.25" customHeight="1">
      <c r="A290" t="s">
        <v>1392</v>
      </c>
      <c r="B290" s="87" t="s">
        <v>1393</v>
      </c>
    </row>
    <row r="291" spans="1:2" ht="14.25" customHeight="1">
      <c r="A291" t="s">
        <v>1394</v>
      </c>
      <c r="B291" s="87" t="s">
        <v>1395</v>
      </c>
    </row>
    <row r="292" spans="1:2" ht="14.25" customHeight="1">
      <c r="A292" t="s">
        <v>1396</v>
      </c>
      <c r="B292" s="87" t="s">
        <v>1397</v>
      </c>
    </row>
    <row r="293" spans="1:2" ht="14.25" customHeight="1">
      <c r="A293" t="s">
        <v>1398</v>
      </c>
      <c r="B293" s="87" t="s">
        <v>1399</v>
      </c>
    </row>
    <row r="294" spans="1:2" ht="14.25" customHeight="1">
      <c r="A294" t="s">
        <v>2773</v>
      </c>
      <c r="B294" s="87" t="s">
        <v>1400</v>
      </c>
    </row>
    <row r="295" spans="1:2" ht="14.25" customHeight="1">
      <c r="A295" t="s">
        <v>1401</v>
      </c>
      <c r="B295" s="87" t="s">
        <v>1402</v>
      </c>
    </row>
    <row r="296" spans="1:2" ht="14.25" customHeight="1">
      <c r="A296" t="s">
        <v>1403</v>
      </c>
      <c r="B296" s="87" t="s">
        <v>1404</v>
      </c>
    </row>
    <row r="297" spans="1:2" ht="14.25" customHeight="1">
      <c r="A297" t="s">
        <v>2774</v>
      </c>
      <c r="B297" s="87" t="s">
        <v>1405</v>
      </c>
    </row>
    <row r="298" spans="1:2" ht="14.25" customHeight="1">
      <c r="A298" t="s">
        <v>1406</v>
      </c>
      <c r="B298" s="87" t="s">
        <v>1407</v>
      </c>
    </row>
    <row r="299" spans="1:2" ht="14.25" customHeight="1">
      <c r="A299" t="s">
        <v>1408</v>
      </c>
      <c r="B299" s="87" t="s">
        <v>1409</v>
      </c>
    </row>
    <row r="300" spans="1:2" ht="14.25" customHeight="1">
      <c r="A300" t="s">
        <v>1410</v>
      </c>
      <c r="B300" s="87" t="s">
        <v>1411</v>
      </c>
    </row>
    <row r="301" spans="1:2" ht="14.25" customHeight="1">
      <c r="A301" t="s">
        <v>2719</v>
      </c>
      <c r="B301" s="87" t="s">
        <v>1412</v>
      </c>
    </row>
    <row r="302" spans="1:2" ht="14.25" customHeight="1">
      <c r="A302" t="s">
        <v>1413</v>
      </c>
      <c r="B302" s="87" t="s">
        <v>1414</v>
      </c>
    </row>
    <row r="303" spans="1:2" ht="14.25" customHeight="1">
      <c r="A303" t="s">
        <v>2775</v>
      </c>
      <c r="B303" s="87" t="s">
        <v>1415</v>
      </c>
    </row>
    <row r="304" spans="1:2" ht="14.25" customHeight="1">
      <c r="A304" t="s">
        <v>1416</v>
      </c>
      <c r="B304" s="87" t="s">
        <v>1417</v>
      </c>
    </row>
    <row r="305" spans="1:2" ht="14.25" customHeight="1">
      <c r="A305" t="s">
        <v>1418</v>
      </c>
      <c r="B305" s="87" t="s">
        <v>1419</v>
      </c>
    </row>
    <row r="306" spans="1:2" ht="14.25" customHeight="1">
      <c r="A306" t="s">
        <v>1420</v>
      </c>
      <c r="B306" s="87" t="s">
        <v>1421</v>
      </c>
    </row>
    <row r="307" spans="1:2" ht="14.25" customHeight="1">
      <c r="A307" t="s">
        <v>1422</v>
      </c>
      <c r="B307" s="87" t="s">
        <v>1423</v>
      </c>
    </row>
    <row r="308" spans="1:2" ht="14.25" customHeight="1">
      <c r="A308" t="s">
        <v>1424</v>
      </c>
      <c r="B308" s="87" t="s">
        <v>1425</v>
      </c>
    </row>
    <row r="309" spans="1:2" ht="14.25" customHeight="1">
      <c r="A309" t="s">
        <v>1426</v>
      </c>
      <c r="B309" s="87" t="s">
        <v>1427</v>
      </c>
    </row>
    <row r="310" spans="1:2" ht="14.25" customHeight="1">
      <c r="A310" t="s">
        <v>1428</v>
      </c>
      <c r="B310" s="87" t="s">
        <v>1429</v>
      </c>
    </row>
    <row r="311" spans="1:2" ht="14.25" customHeight="1">
      <c r="A311" t="s">
        <v>2776</v>
      </c>
      <c r="B311" s="87" t="s">
        <v>1430</v>
      </c>
    </row>
    <row r="312" spans="1:2" ht="14.25" customHeight="1">
      <c r="A312" t="s">
        <v>1431</v>
      </c>
      <c r="B312" s="87" t="s">
        <v>1432</v>
      </c>
    </row>
    <row r="313" spans="1:2" ht="14.25" customHeight="1">
      <c r="A313" t="s">
        <v>1433</v>
      </c>
      <c r="B313" s="87" t="s">
        <v>1434</v>
      </c>
    </row>
    <row r="314" spans="1:2" ht="14.25" customHeight="1">
      <c r="A314" t="s">
        <v>1435</v>
      </c>
      <c r="B314" s="87" t="s">
        <v>1436</v>
      </c>
    </row>
    <row r="315" spans="1:2" ht="14.25" customHeight="1">
      <c r="A315" t="s">
        <v>2778</v>
      </c>
      <c r="B315" s="87" t="s">
        <v>1437</v>
      </c>
    </row>
    <row r="316" spans="1:2" ht="14.25" customHeight="1">
      <c r="A316" t="s">
        <v>1438</v>
      </c>
      <c r="B316" s="87" t="s">
        <v>1439</v>
      </c>
    </row>
    <row r="317" spans="1:2" ht="14.25" customHeight="1">
      <c r="A317" t="s">
        <v>1440</v>
      </c>
      <c r="B317" s="87" t="s">
        <v>1441</v>
      </c>
    </row>
    <row r="318" spans="1:2" ht="14.25" customHeight="1">
      <c r="A318" t="s">
        <v>2779</v>
      </c>
      <c r="B318" s="87" t="s">
        <v>1442</v>
      </c>
    </row>
    <row r="319" spans="1:2" ht="14.25" customHeight="1">
      <c r="A319" t="s">
        <v>2780</v>
      </c>
      <c r="B319" s="87" t="s">
        <v>1443</v>
      </c>
    </row>
    <row r="320" spans="1:2" ht="14.25" customHeight="1">
      <c r="A320" t="s">
        <v>2781</v>
      </c>
      <c r="B320" s="87" t="s">
        <v>1444</v>
      </c>
    </row>
    <row r="321" spans="1:2" ht="14.25" customHeight="1">
      <c r="A321" t="s">
        <v>2782</v>
      </c>
      <c r="B321" s="87" t="s">
        <v>1445</v>
      </c>
    </row>
    <row r="322" spans="1:2" ht="14.25" customHeight="1">
      <c r="A322" t="s">
        <v>1446</v>
      </c>
      <c r="B322" s="87" t="s">
        <v>1447</v>
      </c>
    </row>
    <row r="323" spans="1:2" ht="14.25" customHeight="1">
      <c r="A323" t="s">
        <v>1448</v>
      </c>
      <c r="B323" s="87" t="s">
        <v>1449</v>
      </c>
    </row>
    <row r="324" spans="1:2" ht="14.25" customHeight="1">
      <c r="A324" t="s">
        <v>1450</v>
      </c>
      <c r="B324" s="87" t="s">
        <v>1451</v>
      </c>
    </row>
    <row r="325" spans="1:2" ht="14.25" customHeight="1">
      <c r="A325" t="s">
        <v>1452</v>
      </c>
      <c r="B325" s="87" t="s">
        <v>1453</v>
      </c>
    </row>
    <row r="326" spans="1:2" ht="14.25" customHeight="1">
      <c r="A326" t="s">
        <v>2783</v>
      </c>
      <c r="B326" s="87" t="s">
        <v>1454</v>
      </c>
    </row>
    <row r="327" spans="1:2" ht="14.25" customHeight="1">
      <c r="A327" t="s">
        <v>1455</v>
      </c>
      <c r="B327" s="87" t="s">
        <v>1456</v>
      </c>
    </row>
    <row r="328" spans="1:2" ht="14.25" customHeight="1">
      <c r="A328" t="s">
        <v>1457</v>
      </c>
      <c r="B328" s="87" t="s">
        <v>1458</v>
      </c>
    </row>
    <row r="329" spans="1:2" ht="14.25" customHeight="1">
      <c r="A329" t="s">
        <v>1459</v>
      </c>
      <c r="B329" s="87" t="s">
        <v>1460</v>
      </c>
    </row>
    <row r="330" spans="1:2" ht="14.25" customHeight="1">
      <c r="A330" t="s">
        <v>1461</v>
      </c>
      <c r="B330" s="87" t="s">
        <v>1462</v>
      </c>
    </row>
    <row r="331" spans="1:2" ht="14.25" customHeight="1">
      <c r="A331" t="s">
        <v>1463</v>
      </c>
      <c r="B331" s="87" t="s">
        <v>1464</v>
      </c>
    </row>
    <row r="332" spans="1:2" ht="14.25" customHeight="1">
      <c r="A332" t="s">
        <v>1465</v>
      </c>
      <c r="B332" s="87" t="s">
        <v>1466</v>
      </c>
    </row>
    <row r="333" spans="1:2" ht="14.25" customHeight="1">
      <c r="A333" t="s">
        <v>1467</v>
      </c>
      <c r="B333" s="87" t="s">
        <v>1468</v>
      </c>
    </row>
    <row r="334" spans="1:2" ht="14.25" customHeight="1">
      <c r="A334" t="s">
        <v>1469</v>
      </c>
      <c r="B334" s="87" t="s">
        <v>1470</v>
      </c>
    </row>
    <row r="335" spans="1:2" ht="14.25" customHeight="1">
      <c r="A335" t="s">
        <v>1471</v>
      </c>
      <c r="B335" s="87" t="s">
        <v>1472</v>
      </c>
    </row>
    <row r="336" spans="1:2" ht="14.25" customHeight="1">
      <c r="A336" t="s">
        <v>1473</v>
      </c>
      <c r="B336" s="87" t="s">
        <v>1474</v>
      </c>
    </row>
    <row r="337" spans="1:2" ht="14.25" customHeight="1">
      <c r="A337" t="s">
        <v>1475</v>
      </c>
      <c r="B337" s="87" t="s">
        <v>1476</v>
      </c>
    </row>
    <row r="338" spans="1:2" ht="14.25" customHeight="1">
      <c r="A338" t="s">
        <v>1477</v>
      </c>
      <c r="B338" s="87" t="s">
        <v>1478</v>
      </c>
    </row>
    <row r="339" spans="1:2" ht="14.25" customHeight="1">
      <c r="A339" t="s">
        <v>1479</v>
      </c>
      <c r="B339" s="87" t="s">
        <v>1480</v>
      </c>
    </row>
    <row r="340" spans="1:2" ht="14.25" customHeight="1">
      <c r="A340" t="s">
        <v>1481</v>
      </c>
      <c r="B340" s="87" t="s">
        <v>1482</v>
      </c>
    </row>
    <row r="341" spans="1:2" ht="14.25" customHeight="1">
      <c r="A341" t="s">
        <v>1483</v>
      </c>
      <c r="B341" s="87" t="s">
        <v>1484</v>
      </c>
    </row>
    <row r="342" spans="1:2" ht="14.25" customHeight="1">
      <c r="A342" t="s">
        <v>1485</v>
      </c>
      <c r="B342" s="87" t="s">
        <v>1486</v>
      </c>
    </row>
    <row r="343" spans="1:2" ht="14.25" customHeight="1">
      <c r="A343" t="s">
        <v>1487</v>
      </c>
      <c r="B343" s="87" t="s">
        <v>1488</v>
      </c>
    </row>
    <row r="344" spans="1:2" ht="14.25" customHeight="1">
      <c r="A344" t="s">
        <v>2795</v>
      </c>
      <c r="B344" s="87" t="s">
        <v>1489</v>
      </c>
    </row>
    <row r="345" spans="1:2" ht="14.25" customHeight="1">
      <c r="A345" t="s">
        <v>1490</v>
      </c>
      <c r="B345" s="87" t="s">
        <v>1491</v>
      </c>
    </row>
    <row r="346" spans="1:2" ht="14.25" customHeight="1">
      <c r="A346" t="s">
        <v>1492</v>
      </c>
      <c r="B346" s="87" t="s">
        <v>1493</v>
      </c>
    </row>
    <row r="347" spans="1:2" ht="14.25" customHeight="1">
      <c r="A347" t="s">
        <v>1494</v>
      </c>
      <c r="B347" s="87" t="s">
        <v>1495</v>
      </c>
    </row>
    <row r="348" spans="1:2" ht="14.25" customHeight="1">
      <c r="A348" t="s">
        <v>1496</v>
      </c>
      <c r="B348" s="87" t="s">
        <v>1497</v>
      </c>
    </row>
    <row r="349" spans="1:2" ht="14.25" customHeight="1">
      <c r="A349" t="s">
        <v>2796</v>
      </c>
      <c r="B349" s="87" t="s">
        <v>1498</v>
      </c>
    </row>
    <row r="350" spans="1:2" ht="14.25" customHeight="1">
      <c r="A350" t="s">
        <v>1499</v>
      </c>
      <c r="B350" s="87" t="s">
        <v>1500</v>
      </c>
    </row>
    <row r="351" spans="1:2" ht="14.25" customHeight="1">
      <c r="A351" t="s">
        <v>2797</v>
      </c>
      <c r="B351" s="87" t="s">
        <v>1501</v>
      </c>
    </row>
    <row r="352" spans="1:2" ht="14.25" customHeight="1">
      <c r="A352" t="s">
        <v>1502</v>
      </c>
      <c r="B352" s="87" t="s">
        <v>1503</v>
      </c>
    </row>
    <row r="353" spans="1:2" ht="14.25" customHeight="1">
      <c r="A353" t="s">
        <v>1504</v>
      </c>
      <c r="B353" s="87" t="s">
        <v>1505</v>
      </c>
    </row>
    <row r="354" spans="1:2" ht="14.25" customHeight="1">
      <c r="A354" t="s">
        <v>2798</v>
      </c>
      <c r="B354" s="87" t="s">
        <v>1506</v>
      </c>
    </row>
    <row r="355" spans="1:2" ht="14.25" customHeight="1">
      <c r="A355" t="s">
        <v>1507</v>
      </c>
      <c r="B355" s="87" t="s">
        <v>1508</v>
      </c>
    </row>
    <row r="356" spans="1:2" ht="14.25" customHeight="1">
      <c r="A356" t="s">
        <v>1509</v>
      </c>
      <c r="B356" s="87" t="s">
        <v>1510</v>
      </c>
    </row>
    <row r="357" spans="1:2" ht="14.25" customHeight="1">
      <c r="A357" t="s">
        <v>1511</v>
      </c>
      <c r="B357" s="87" t="s">
        <v>1512</v>
      </c>
    </row>
    <row r="358" spans="1:2" ht="14.25" customHeight="1">
      <c r="A358" t="s">
        <v>1513</v>
      </c>
      <c r="B358" s="87" t="s">
        <v>1514</v>
      </c>
    </row>
    <row r="359" spans="1:2" ht="14.25" customHeight="1">
      <c r="A359" t="s">
        <v>1515</v>
      </c>
      <c r="B359" s="87" t="s">
        <v>1516</v>
      </c>
    </row>
    <row r="360" spans="1:2" ht="14.25" customHeight="1">
      <c r="A360" t="s">
        <v>1517</v>
      </c>
      <c r="B360" s="87" t="s">
        <v>1518</v>
      </c>
    </row>
    <row r="361" spans="1:2" ht="14.25" customHeight="1">
      <c r="A361" t="s">
        <v>1519</v>
      </c>
      <c r="B361" s="87" t="s">
        <v>1520</v>
      </c>
    </row>
    <row r="362" spans="1:2" ht="14.25" customHeight="1">
      <c r="A362" t="s">
        <v>2799</v>
      </c>
      <c r="B362" s="87" t="s">
        <v>1521</v>
      </c>
    </row>
    <row r="363" spans="1:2" ht="14.25" customHeight="1">
      <c r="A363" t="s">
        <v>2800</v>
      </c>
      <c r="B363" s="87" t="s">
        <v>1522</v>
      </c>
    </row>
    <row r="364" spans="1:2" ht="14.25" customHeight="1">
      <c r="A364" t="s">
        <v>1523</v>
      </c>
      <c r="B364" s="87" t="s">
        <v>1524</v>
      </c>
    </row>
    <row r="365" spans="1:2" ht="14.25" customHeight="1">
      <c r="A365" t="s">
        <v>1525</v>
      </c>
      <c r="B365" s="87" t="s">
        <v>1526</v>
      </c>
    </row>
    <row r="366" spans="1:2" ht="14.25" customHeight="1">
      <c r="A366" t="s">
        <v>1527</v>
      </c>
      <c r="B366" s="87" t="s">
        <v>1528</v>
      </c>
    </row>
    <row r="367" spans="1:2" ht="14.25" customHeight="1">
      <c r="A367" t="s">
        <v>1529</v>
      </c>
      <c r="B367" s="87" t="s">
        <v>1530</v>
      </c>
    </row>
    <row r="368" spans="1:2" ht="14.25" customHeight="1">
      <c r="A368" t="s">
        <v>1531</v>
      </c>
      <c r="B368" s="87" t="s">
        <v>1532</v>
      </c>
    </row>
    <row r="369" spans="1:2" ht="14.25" customHeight="1">
      <c r="A369" t="s">
        <v>1533</v>
      </c>
      <c r="B369" s="87" t="s">
        <v>1534</v>
      </c>
    </row>
    <row r="370" spans="1:2" ht="14.25" customHeight="1">
      <c r="A370" t="s">
        <v>1535</v>
      </c>
      <c r="B370" s="87" t="s">
        <v>1536</v>
      </c>
    </row>
    <row r="371" spans="1:2" ht="14.25" customHeight="1">
      <c r="A371" t="s">
        <v>1537</v>
      </c>
      <c r="B371" s="87" t="s">
        <v>1538</v>
      </c>
    </row>
    <row r="372" spans="1:2" ht="14.25" customHeight="1">
      <c r="A372" t="s">
        <v>1539</v>
      </c>
      <c r="B372" s="87" t="s">
        <v>1540</v>
      </c>
    </row>
    <row r="373" spans="1:2" ht="14.25" customHeight="1">
      <c r="A373" t="s">
        <v>2801</v>
      </c>
      <c r="B373" s="87" t="s">
        <v>1541</v>
      </c>
    </row>
    <row r="374" spans="1:2" ht="14.25" customHeight="1">
      <c r="A374" t="s">
        <v>2802</v>
      </c>
      <c r="B374" s="87" t="s">
        <v>1542</v>
      </c>
    </row>
    <row r="375" spans="1:2" ht="14.25" customHeight="1">
      <c r="A375" t="s">
        <v>2803</v>
      </c>
      <c r="B375" s="87" t="s">
        <v>1543</v>
      </c>
    </row>
    <row r="376" spans="1:2" ht="14.25" customHeight="1">
      <c r="A376" t="s">
        <v>2804</v>
      </c>
      <c r="B376" s="87" t="s">
        <v>1544</v>
      </c>
    </row>
    <row r="377" spans="1:2" ht="14.25" customHeight="1">
      <c r="A377" t="s">
        <v>1545</v>
      </c>
      <c r="B377" s="87" t="s">
        <v>1546</v>
      </c>
    </row>
    <row r="378" spans="1:2" ht="14.25" customHeight="1">
      <c r="A378" t="s">
        <v>1547</v>
      </c>
      <c r="B378" s="87" t="s">
        <v>1548</v>
      </c>
    </row>
    <row r="379" spans="1:2" ht="14.25" customHeight="1">
      <c r="A379" t="s">
        <v>2805</v>
      </c>
      <c r="B379" s="87" t="s">
        <v>1549</v>
      </c>
    </row>
    <row r="380" spans="1:2" ht="14.25" customHeight="1">
      <c r="A380" t="s">
        <v>1550</v>
      </c>
      <c r="B380" s="87" t="s">
        <v>1551</v>
      </c>
    </row>
    <row r="381" spans="1:2" ht="14.25" customHeight="1">
      <c r="A381" t="s">
        <v>2806</v>
      </c>
      <c r="B381" s="87" t="s">
        <v>1552</v>
      </c>
    </row>
    <row r="382" spans="1:2" ht="14.25" customHeight="1">
      <c r="A382" t="s">
        <v>2807</v>
      </c>
      <c r="B382" s="87" t="s">
        <v>1553</v>
      </c>
    </row>
    <row r="383" spans="1:2" ht="14.25" customHeight="1">
      <c r="A383" t="s">
        <v>1554</v>
      </c>
      <c r="B383" s="87" t="s">
        <v>1555</v>
      </c>
    </row>
    <row r="384" spans="1:2" ht="14.25" customHeight="1">
      <c r="A384" t="s">
        <v>1556</v>
      </c>
      <c r="B384" s="87" t="s">
        <v>1557</v>
      </c>
    </row>
    <row r="385" spans="1:2" ht="14.25" customHeight="1">
      <c r="A385" t="s">
        <v>1558</v>
      </c>
      <c r="B385" s="87" t="s">
        <v>1559</v>
      </c>
    </row>
    <row r="386" spans="1:2" ht="14.25" customHeight="1">
      <c r="A386" t="s">
        <v>2808</v>
      </c>
      <c r="B386" s="87" t="s">
        <v>1560</v>
      </c>
    </row>
    <row r="387" spans="1:2" ht="14.25" customHeight="1">
      <c r="A387" t="s">
        <v>2809</v>
      </c>
      <c r="B387" s="87" t="s">
        <v>1561</v>
      </c>
    </row>
    <row r="388" spans="1:2" ht="14.25" customHeight="1">
      <c r="A388" t="s">
        <v>2810</v>
      </c>
      <c r="B388" s="87" t="s">
        <v>1562</v>
      </c>
    </row>
    <row r="389" spans="1:2" ht="14.25" customHeight="1">
      <c r="A389" t="s">
        <v>2811</v>
      </c>
      <c r="B389" s="87" t="s">
        <v>1563</v>
      </c>
    </row>
    <row r="390" spans="1:2" ht="14.25" customHeight="1">
      <c r="A390" t="s">
        <v>1564</v>
      </c>
      <c r="B390" s="87" t="s">
        <v>1565</v>
      </c>
    </row>
    <row r="391" spans="1:2" ht="14.25" customHeight="1">
      <c r="A391" t="s">
        <v>1566</v>
      </c>
      <c r="B391" s="87" t="s">
        <v>1567</v>
      </c>
    </row>
    <row r="392" spans="1:2" ht="14.25" customHeight="1">
      <c r="A392" t="s">
        <v>1568</v>
      </c>
      <c r="B392" s="87" t="s">
        <v>1569</v>
      </c>
    </row>
    <row r="393" spans="1:2" ht="14.25" customHeight="1">
      <c r="A393" t="s">
        <v>2812</v>
      </c>
      <c r="B393" s="87" t="s">
        <v>1570</v>
      </c>
    </row>
    <row r="394" spans="1:2" ht="14.25" customHeight="1">
      <c r="A394" t="s">
        <v>1571</v>
      </c>
      <c r="B394" s="87" t="s">
        <v>1572</v>
      </c>
    </row>
    <row r="395" spans="1:2" ht="14.25" customHeight="1">
      <c r="A395" t="s">
        <v>1573</v>
      </c>
      <c r="B395" s="87" t="s">
        <v>1574</v>
      </c>
    </row>
    <row r="396" spans="1:2" ht="14.25" customHeight="1">
      <c r="A396" t="s">
        <v>1575</v>
      </c>
      <c r="B396" s="87" t="s">
        <v>1576</v>
      </c>
    </row>
    <row r="397" spans="1:2" ht="14.25" customHeight="1">
      <c r="A397" t="s">
        <v>1577</v>
      </c>
      <c r="B397" s="87" t="s">
        <v>1578</v>
      </c>
    </row>
    <row r="398" spans="1:2" ht="14.25" customHeight="1">
      <c r="A398" t="s">
        <v>1579</v>
      </c>
      <c r="B398" s="87" t="s">
        <v>1580</v>
      </c>
    </row>
    <row r="399" spans="1:2" ht="14.25" customHeight="1">
      <c r="A399" t="s">
        <v>1581</v>
      </c>
      <c r="B399" s="87" t="s">
        <v>1582</v>
      </c>
    </row>
    <row r="400" spans="1:2" ht="14.25" customHeight="1">
      <c r="A400" t="s">
        <v>1583</v>
      </c>
      <c r="B400" s="87" t="s">
        <v>1584</v>
      </c>
    </row>
    <row r="401" spans="1:2" ht="14.25" customHeight="1">
      <c r="A401" t="s">
        <v>1585</v>
      </c>
      <c r="B401" s="87" t="s">
        <v>1586</v>
      </c>
    </row>
    <row r="402" spans="1:2" ht="14.25" customHeight="1">
      <c r="A402" t="s">
        <v>1587</v>
      </c>
      <c r="B402" s="87" t="s">
        <v>1588</v>
      </c>
    </row>
    <row r="403" spans="1:2" ht="14.25" customHeight="1">
      <c r="A403" t="s">
        <v>1589</v>
      </c>
      <c r="B403" s="87" t="s">
        <v>1590</v>
      </c>
    </row>
    <row r="404" spans="1:2" ht="14.25" customHeight="1">
      <c r="A404" t="s">
        <v>1591</v>
      </c>
      <c r="B404" s="87" t="s">
        <v>1592</v>
      </c>
    </row>
    <row r="405" spans="1:2" ht="14.25" customHeight="1">
      <c r="A405" t="s">
        <v>1593</v>
      </c>
      <c r="B405" s="87" t="s">
        <v>1594</v>
      </c>
    </row>
    <row r="406" spans="1:2" ht="14.25" customHeight="1">
      <c r="A406" t="s">
        <v>1595</v>
      </c>
      <c r="B406" s="87" t="s">
        <v>1596</v>
      </c>
    </row>
    <row r="407" spans="1:2" ht="14.25" customHeight="1">
      <c r="A407" t="s">
        <v>1597</v>
      </c>
      <c r="B407" s="87" t="s">
        <v>1598</v>
      </c>
    </row>
    <row r="408" spans="1:2" ht="14.25" customHeight="1">
      <c r="A408" t="s">
        <v>1599</v>
      </c>
      <c r="B408" s="87" t="s">
        <v>1600</v>
      </c>
    </row>
    <row r="409" spans="1:2" ht="14.25" customHeight="1">
      <c r="A409" t="s">
        <v>1601</v>
      </c>
      <c r="B409" s="87" t="s">
        <v>1602</v>
      </c>
    </row>
    <row r="410" spans="1:2" ht="14.25" customHeight="1">
      <c r="A410" t="s">
        <v>1603</v>
      </c>
      <c r="B410" s="87" t="s">
        <v>1604</v>
      </c>
    </row>
    <row r="411" spans="1:2" ht="14.25" customHeight="1">
      <c r="A411" t="s">
        <v>1605</v>
      </c>
      <c r="B411" s="87" t="s">
        <v>1606</v>
      </c>
    </row>
    <row r="412" spans="1:2" ht="14.25" customHeight="1">
      <c r="A412" t="s">
        <v>1607</v>
      </c>
      <c r="B412" s="87" t="s">
        <v>1608</v>
      </c>
    </row>
    <row r="413" spans="1:2" ht="14.25" customHeight="1">
      <c r="A413" t="s">
        <v>1609</v>
      </c>
      <c r="B413" s="87" t="s">
        <v>1610</v>
      </c>
    </row>
    <row r="414" spans="1:2" ht="14.25" customHeight="1">
      <c r="A414" t="s">
        <v>1611</v>
      </c>
      <c r="B414" s="87" t="s">
        <v>1612</v>
      </c>
    </row>
    <row r="415" spans="1:2" ht="14.25" customHeight="1">
      <c r="A415" t="s">
        <v>1613</v>
      </c>
      <c r="B415" s="87" t="s">
        <v>1614</v>
      </c>
    </row>
    <row r="416" spans="1:2" ht="14.25" customHeight="1">
      <c r="A416" t="s">
        <v>1615</v>
      </c>
      <c r="B416" s="87" t="s">
        <v>1616</v>
      </c>
    </row>
    <row r="417" spans="1:2" ht="14.25" customHeight="1">
      <c r="A417" t="s">
        <v>1617</v>
      </c>
      <c r="B417" s="87" t="s">
        <v>1618</v>
      </c>
    </row>
    <row r="418" spans="1:2" ht="14.25" customHeight="1">
      <c r="A418" t="s">
        <v>1619</v>
      </c>
      <c r="B418" s="87" t="s">
        <v>1620</v>
      </c>
    </row>
    <row r="419" spans="1:2" ht="14.25" customHeight="1">
      <c r="A419" t="s">
        <v>1621</v>
      </c>
      <c r="B419" s="87" t="s">
        <v>1622</v>
      </c>
    </row>
    <row r="420" spans="1:2" ht="14.25" customHeight="1">
      <c r="A420" t="s">
        <v>1623</v>
      </c>
      <c r="B420" s="87" t="s">
        <v>1624</v>
      </c>
    </row>
    <row r="421" spans="1:2" ht="14.25" customHeight="1">
      <c r="A421" t="s">
        <v>1625</v>
      </c>
      <c r="B421" s="87" t="s">
        <v>1626</v>
      </c>
    </row>
    <row r="422" spans="1:2" ht="14.25" customHeight="1">
      <c r="A422" t="s">
        <v>1627</v>
      </c>
      <c r="B422" s="87" t="s">
        <v>1628</v>
      </c>
    </row>
    <row r="423" spans="1:2" ht="14.25" customHeight="1">
      <c r="A423" t="s">
        <v>1629</v>
      </c>
      <c r="B423" s="87" t="s">
        <v>1630</v>
      </c>
    </row>
    <row r="424" spans="1:2" ht="14.25" customHeight="1">
      <c r="A424" t="s">
        <v>1631</v>
      </c>
      <c r="B424" s="87" t="s">
        <v>1632</v>
      </c>
    </row>
    <row r="425" spans="1:2" ht="14.25" customHeight="1">
      <c r="A425" t="s">
        <v>1633</v>
      </c>
      <c r="B425" s="87" t="s">
        <v>1634</v>
      </c>
    </row>
    <row r="426" spans="1:2" ht="14.25" customHeight="1">
      <c r="A426" t="s">
        <v>1635</v>
      </c>
      <c r="B426" s="87" t="s">
        <v>1636</v>
      </c>
    </row>
    <row r="427" spans="1:2" ht="14.25" customHeight="1">
      <c r="A427" t="s">
        <v>1637</v>
      </c>
      <c r="B427" s="87" t="s">
        <v>1638</v>
      </c>
    </row>
    <row r="428" spans="1:2" ht="14.25" customHeight="1">
      <c r="A428" t="s">
        <v>1639</v>
      </c>
      <c r="B428" s="87" t="s">
        <v>1640</v>
      </c>
    </row>
    <row r="429" spans="1:2" ht="14.25" customHeight="1">
      <c r="A429" t="s">
        <v>1641</v>
      </c>
      <c r="B429" s="87" t="s">
        <v>1642</v>
      </c>
    </row>
    <row r="430" spans="1:2" ht="14.25" customHeight="1">
      <c r="A430" t="s">
        <v>2813</v>
      </c>
      <c r="B430" s="87" t="s">
        <v>1643</v>
      </c>
    </row>
    <row r="431" spans="1:2" ht="14.25" customHeight="1">
      <c r="A431" t="s">
        <v>1644</v>
      </c>
      <c r="B431" s="87" t="s">
        <v>1645</v>
      </c>
    </row>
    <row r="432" spans="1:2" ht="14.25" customHeight="1">
      <c r="A432" t="s">
        <v>1646</v>
      </c>
      <c r="B432" s="87" t="s">
        <v>1647</v>
      </c>
    </row>
    <row r="433" spans="1:2" ht="14.25" customHeight="1">
      <c r="A433" t="s">
        <v>1648</v>
      </c>
      <c r="B433" s="87" t="s">
        <v>1649</v>
      </c>
    </row>
    <row r="434" spans="1:2" ht="14.25" customHeight="1">
      <c r="A434" t="s">
        <v>1650</v>
      </c>
      <c r="B434" s="87" t="s">
        <v>1651</v>
      </c>
    </row>
    <row r="435" spans="1:2" ht="14.25" customHeight="1">
      <c r="A435" t="s">
        <v>1652</v>
      </c>
      <c r="B435" s="87" t="s">
        <v>1653</v>
      </c>
    </row>
    <row r="436" spans="1:2" ht="14.25" customHeight="1">
      <c r="A436" t="s">
        <v>1654</v>
      </c>
      <c r="B436" s="87" t="s">
        <v>1655</v>
      </c>
    </row>
    <row r="437" spans="1:2" ht="14.25" customHeight="1">
      <c r="A437" t="s">
        <v>2815</v>
      </c>
      <c r="B437" s="87" t="s">
        <v>1656</v>
      </c>
    </row>
    <row r="438" spans="1:2" ht="14.25" customHeight="1">
      <c r="A438" t="s">
        <v>1657</v>
      </c>
      <c r="B438" s="87" t="s">
        <v>1658</v>
      </c>
    </row>
    <row r="439" spans="1:2" ht="14.25" customHeight="1">
      <c r="A439" t="s">
        <v>1659</v>
      </c>
      <c r="B439" s="87" t="s">
        <v>1660</v>
      </c>
    </row>
    <row r="440" spans="1:2" ht="14.25" customHeight="1">
      <c r="A440" t="s">
        <v>1661</v>
      </c>
      <c r="B440" s="87" t="s">
        <v>1662</v>
      </c>
    </row>
    <row r="441" spans="1:2" ht="14.25" customHeight="1">
      <c r="A441" t="s">
        <v>1663</v>
      </c>
      <c r="B441" s="87" t="s">
        <v>1664</v>
      </c>
    </row>
    <row r="442" spans="1:2" ht="14.25" customHeight="1">
      <c r="A442" t="s">
        <v>1665</v>
      </c>
      <c r="B442" s="87" t="s">
        <v>1666</v>
      </c>
    </row>
    <row r="443" spans="1:2" ht="14.25" customHeight="1">
      <c r="A443" t="s">
        <v>1667</v>
      </c>
      <c r="B443" s="87" t="s">
        <v>1668</v>
      </c>
    </row>
    <row r="444" spans="1:2" ht="14.25" customHeight="1">
      <c r="A444" t="s">
        <v>2449</v>
      </c>
      <c r="B444" s="87" t="s">
        <v>1669</v>
      </c>
    </row>
    <row r="445" spans="1:2" ht="14.25" customHeight="1">
      <c r="A445" t="s">
        <v>1670</v>
      </c>
      <c r="B445" s="87" t="s">
        <v>1671</v>
      </c>
    </row>
    <row r="446" spans="1:2" ht="14.25" customHeight="1">
      <c r="A446" t="s">
        <v>1672</v>
      </c>
      <c r="B446" s="87" t="s">
        <v>1673</v>
      </c>
    </row>
    <row r="447" spans="1:2" ht="14.25" customHeight="1">
      <c r="A447" t="s">
        <v>1674</v>
      </c>
      <c r="B447" s="87" t="s">
        <v>1675</v>
      </c>
    </row>
    <row r="448" spans="1:2" ht="14.25" customHeight="1">
      <c r="A448" t="s">
        <v>1676</v>
      </c>
      <c r="B448" s="87" t="s">
        <v>1677</v>
      </c>
    </row>
    <row r="449" spans="1:2" ht="14.25" customHeight="1">
      <c r="A449" t="s">
        <v>1678</v>
      </c>
      <c r="B449" s="87" t="s">
        <v>1679</v>
      </c>
    </row>
    <row r="450" spans="1:2" ht="14.25" customHeight="1">
      <c r="A450" t="s">
        <v>2817</v>
      </c>
      <c r="B450" s="87" t="s">
        <v>1680</v>
      </c>
    </row>
    <row r="451" spans="1:2" ht="14.25" customHeight="1">
      <c r="A451" t="s">
        <v>1681</v>
      </c>
      <c r="B451" s="87" t="s">
        <v>1682</v>
      </c>
    </row>
    <row r="452" spans="1:2" ht="14.25" customHeight="1">
      <c r="A452" t="s">
        <v>2818</v>
      </c>
      <c r="B452" s="87" t="s">
        <v>1683</v>
      </c>
    </row>
    <row r="453" spans="1:2" ht="14.25" customHeight="1">
      <c r="A453" t="s">
        <v>1684</v>
      </c>
      <c r="B453" s="87" t="s">
        <v>1685</v>
      </c>
    </row>
    <row r="454" spans="1:2" ht="14.25" customHeight="1">
      <c r="A454" t="s">
        <v>1686</v>
      </c>
      <c r="B454" s="87" t="s">
        <v>1687</v>
      </c>
    </row>
    <row r="455" spans="1:2" ht="14.25" customHeight="1">
      <c r="A455" t="s">
        <v>1688</v>
      </c>
      <c r="B455" s="87" t="s">
        <v>2819</v>
      </c>
    </row>
    <row r="456" spans="1:2" ht="14.25" customHeight="1">
      <c r="A456" t="s">
        <v>2822</v>
      </c>
      <c r="B456" s="87" t="s">
        <v>1689</v>
      </c>
    </row>
    <row r="457" spans="1:2" ht="14.25" customHeight="1">
      <c r="A457" t="s">
        <v>1690</v>
      </c>
      <c r="B457" s="87" t="s">
        <v>1691</v>
      </c>
    </row>
    <row r="458" spans="1:2" ht="14.25" customHeight="1">
      <c r="A458" t="s">
        <v>1692</v>
      </c>
      <c r="B458" s="87" t="s">
        <v>1693</v>
      </c>
    </row>
    <row r="459" spans="1:2" ht="14.25" customHeight="1">
      <c r="A459" t="s">
        <v>1694</v>
      </c>
      <c r="B459" s="87" t="s">
        <v>1695</v>
      </c>
    </row>
    <row r="460" spans="1:2" ht="14.25" customHeight="1">
      <c r="A460" t="s">
        <v>1696</v>
      </c>
      <c r="B460" s="87" t="s">
        <v>1697</v>
      </c>
    </row>
    <row r="461" spans="1:2" ht="14.25" customHeight="1">
      <c r="A461" t="s">
        <v>1698</v>
      </c>
      <c r="B461" s="87" t="s">
        <v>1699</v>
      </c>
    </row>
    <row r="462" spans="1:2" ht="14.25" customHeight="1">
      <c r="A462" t="s">
        <v>1700</v>
      </c>
      <c r="B462" s="87" t="s">
        <v>1701</v>
      </c>
    </row>
    <row r="463" spans="1:2" ht="14.25" customHeight="1">
      <c r="A463" t="s">
        <v>1702</v>
      </c>
      <c r="B463" s="87" t="s">
        <v>1703</v>
      </c>
    </row>
    <row r="464" spans="1:2" ht="14.25" customHeight="1">
      <c r="A464" t="s">
        <v>1704</v>
      </c>
      <c r="B464" s="87" t="s">
        <v>1705</v>
      </c>
    </row>
    <row r="465" spans="1:2" ht="14.25" customHeight="1">
      <c r="A465" t="s">
        <v>1706</v>
      </c>
      <c r="B465" s="87" t="s">
        <v>1707</v>
      </c>
    </row>
    <row r="466" spans="1:2" ht="14.25" customHeight="1">
      <c r="A466" t="s">
        <v>1708</v>
      </c>
      <c r="B466" s="87" t="s">
        <v>1709</v>
      </c>
    </row>
    <row r="467" spans="1:2" ht="14.25" customHeight="1">
      <c r="A467" t="s">
        <v>1710</v>
      </c>
      <c r="B467" s="87" t="s">
        <v>1711</v>
      </c>
    </row>
    <row r="468" spans="1:2" ht="14.25" customHeight="1">
      <c r="A468" t="s">
        <v>1712</v>
      </c>
      <c r="B468" s="87" t="s">
        <v>1713</v>
      </c>
    </row>
    <row r="469" spans="1:2" ht="14.25" customHeight="1">
      <c r="A469" t="s">
        <v>2823</v>
      </c>
      <c r="B469" s="87" t="s">
        <v>1714</v>
      </c>
    </row>
    <row r="470" spans="1:2" ht="14.25" customHeight="1">
      <c r="A470" t="s">
        <v>1715</v>
      </c>
      <c r="B470" s="87" t="s">
        <v>1716</v>
      </c>
    </row>
    <row r="471" spans="1:2" ht="14.25" customHeight="1">
      <c r="A471" t="s">
        <v>1717</v>
      </c>
      <c r="B471" s="87" t="s">
        <v>1718</v>
      </c>
    </row>
    <row r="472" spans="1:2" ht="14.25" customHeight="1">
      <c r="A472" t="s">
        <v>1719</v>
      </c>
      <c r="B472" s="87" t="s">
        <v>1720</v>
      </c>
    </row>
    <row r="473" spans="1:2" ht="14.25" customHeight="1">
      <c r="A473" t="s">
        <v>1721</v>
      </c>
      <c r="B473" s="87" t="s">
        <v>1722</v>
      </c>
    </row>
    <row r="474" spans="1:2" ht="14.25" customHeight="1">
      <c r="A474" t="s">
        <v>1723</v>
      </c>
      <c r="B474" s="87" t="s">
        <v>1724</v>
      </c>
    </row>
    <row r="475" spans="1:2" ht="14.25" customHeight="1">
      <c r="A475" t="s">
        <v>1725</v>
      </c>
      <c r="B475" s="87" t="s">
        <v>1726</v>
      </c>
    </row>
    <row r="476" spans="1:2" ht="14.25" customHeight="1">
      <c r="A476" t="s">
        <v>2824</v>
      </c>
      <c r="B476" s="87" t="s">
        <v>1727</v>
      </c>
    </row>
    <row r="477" spans="1:2" ht="14.25" customHeight="1">
      <c r="A477" t="s">
        <v>1728</v>
      </c>
      <c r="B477" s="87" t="s">
        <v>1729</v>
      </c>
    </row>
    <row r="478" spans="1:2" ht="14.25" customHeight="1">
      <c r="A478" t="s">
        <v>1730</v>
      </c>
      <c r="B478" s="87" t="s">
        <v>1731</v>
      </c>
    </row>
    <row r="479" spans="1:2" ht="14.25" customHeight="1">
      <c r="A479" t="s">
        <v>1732</v>
      </c>
      <c r="B479" s="87" t="s">
        <v>1733</v>
      </c>
    </row>
    <row r="480" spans="1:2" ht="14.25" customHeight="1">
      <c r="A480" t="s">
        <v>1734</v>
      </c>
      <c r="B480" s="87" t="s">
        <v>1735</v>
      </c>
    </row>
    <row r="481" spans="1:2" ht="14.25" customHeight="1">
      <c r="A481" t="s">
        <v>1736</v>
      </c>
      <c r="B481" s="87" t="s">
        <v>1737</v>
      </c>
    </row>
    <row r="482" spans="1:2" ht="14.25" customHeight="1">
      <c r="A482" t="s">
        <v>1738</v>
      </c>
      <c r="B482" s="87" t="s">
        <v>1739</v>
      </c>
    </row>
    <row r="483" spans="1:2" ht="14.25" customHeight="1">
      <c r="A483" t="s">
        <v>1740</v>
      </c>
      <c r="B483" s="87" t="s">
        <v>1741</v>
      </c>
    </row>
    <row r="484" spans="1:2" ht="14.25" customHeight="1">
      <c r="A484" t="s">
        <v>1742</v>
      </c>
      <c r="B484" s="87" t="s">
        <v>1743</v>
      </c>
    </row>
    <row r="485" spans="1:2" ht="14.25" customHeight="1">
      <c r="A485" t="s">
        <v>1744</v>
      </c>
      <c r="B485" s="87" t="s">
        <v>1745</v>
      </c>
    </row>
    <row r="486" spans="1:2" ht="14.25" customHeight="1">
      <c r="A486" t="s">
        <v>2827</v>
      </c>
      <c r="B486" s="87" t="s">
        <v>1746</v>
      </c>
    </row>
    <row r="487" spans="1:2" ht="14.25" customHeight="1">
      <c r="A487" t="s">
        <v>1747</v>
      </c>
      <c r="B487" s="87" t="s">
        <v>1748</v>
      </c>
    </row>
    <row r="488" spans="1:2" ht="14.25" customHeight="1">
      <c r="A488" t="s">
        <v>1749</v>
      </c>
      <c r="B488" s="87" t="s">
        <v>1750</v>
      </c>
    </row>
    <row r="489" spans="1:2" ht="14.25" customHeight="1">
      <c r="A489" t="s">
        <v>1751</v>
      </c>
      <c r="B489" s="87" t="s">
        <v>1752</v>
      </c>
    </row>
    <row r="490" spans="1:2" ht="14.25" customHeight="1">
      <c r="A490" t="s">
        <v>2828</v>
      </c>
      <c r="B490" s="87" t="s">
        <v>1753</v>
      </c>
    </row>
    <row r="491" spans="1:2" ht="14.25" customHeight="1">
      <c r="A491" t="s">
        <v>1754</v>
      </c>
      <c r="B491" s="87" t="s">
        <v>1755</v>
      </c>
    </row>
    <row r="492" spans="1:2" ht="14.25" customHeight="1">
      <c r="A492" t="s">
        <v>1756</v>
      </c>
      <c r="B492" s="87" t="s">
        <v>1757</v>
      </c>
    </row>
    <row r="493" spans="1:2" ht="14.25" customHeight="1">
      <c r="A493" t="s">
        <v>1758</v>
      </c>
      <c r="B493" s="87" t="s">
        <v>1759</v>
      </c>
    </row>
    <row r="494" spans="1:2" ht="14.25" customHeight="1">
      <c r="A494" t="s">
        <v>2829</v>
      </c>
      <c r="B494" s="87" t="s">
        <v>1760</v>
      </c>
    </row>
    <row r="495" spans="1:2" ht="14.25" customHeight="1">
      <c r="A495" t="s">
        <v>1761</v>
      </c>
      <c r="B495" s="87" t="s">
        <v>1762</v>
      </c>
    </row>
    <row r="496" spans="1:2" ht="14.25" customHeight="1">
      <c r="A496" t="s">
        <v>1763</v>
      </c>
      <c r="B496" s="87" t="s">
        <v>1764</v>
      </c>
    </row>
    <row r="497" spans="1:2" ht="14.25" customHeight="1">
      <c r="A497" t="s">
        <v>1765</v>
      </c>
      <c r="B497" s="87" t="s">
        <v>1766</v>
      </c>
    </row>
    <row r="498" spans="1:2" ht="14.25" customHeight="1">
      <c r="A498" t="s">
        <v>1767</v>
      </c>
      <c r="B498" s="87" t="s">
        <v>1768</v>
      </c>
    </row>
    <row r="499" spans="1:2" ht="14.25" customHeight="1">
      <c r="A499" t="s">
        <v>1769</v>
      </c>
      <c r="B499" s="87" t="s">
        <v>1770</v>
      </c>
    </row>
    <row r="500" spans="1:2" ht="14.25" customHeight="1">
      <c r="A500" t="s">
        <v>2830</v>
      </c>
      <c r="B500" s="87" t="s">
        <v>1771</v>
      </c>
    </row>
    <row r="501" spans="1:2" ht="14.25" customHeight="1">
      <c r="A501" t="s">
        <v>2831</v>
      </c>
      <c r="B501" s="87" t="s">
        <v>1772</v>
      </c>
    </row>
    <row r="502" spans="1:2" ht="14.25" customHeight="1">
      <c r="A502" t="s">
        <v>1773</v>
      </c>
      <c r="B502" s="87" t="s">
        <v>1774</v>
      </c>
    </row>
    <row r="503" spans="1:2" ht="14.25" customHeight="1">
      <c r="A503" t="s">
        <v>1775</v>
      </c>
      <c r="B503" s="87" t="s">
        <v>1776</v>
      </c>
    </row>
    <row r="504" spans="1:2" ht="14.25" customHeight="1">
      <c r="A504" t="s">
        <v>2832</v>
      </c>
      <c r="B504" s="87" t="s">
        <v>1777</v>
      </c>
    </row>
    <row r="505" spans="1:2" ht="14.25" customHeight="1">
      <c r="A505" t="s">
        <v>1778</v>
      </c>
      <c r="B505" s="87" t="s">
        <v>1779</v>
      </c>
    </row>
    <row r="506" spans="1:2" ht="14.25" customHeight="1">
      <c r="A506" t="s">
        <v>2833</v>
      </c>
      <c r="B506" s="87" t="s">
        <v>1780</v>
      </c>
    </row>
    <row r="507" spans="1:2" ht="14.25" customHeight="1">
      <c r="A507" t="s">
        <v>1781</v>
      </c>
      <c r="B507" s="87" t="s">
        <v>1782</v>
      </c>
    </row>
    <row r="508" spans="1:2" ht="14.25" customHeight="1">
      <c r="A508" t="s">
        <v>1783</v>
      </c>
      <c r="B508" s="87" t="s">
        <v>1784</v>
      </c>
    </row>
    <row r="509" spans="1:2" ht="14.25" customHeight="1">
      <c r="A509" t="s">
        <v>1785</v>
      </c>
      <c r="B509" s="87" t="s">
        <v>1786</v>
      </c>
    </row>
    <row r="510" spans="1:2" ht="14.25" customHeight="1">
      <c r="A510" t="s">
        <v>2835</v>
      </c>
      <c r="B510" s="87" t="s">
        <v>1787</v>
      </c>
    </row>
    <row r="511" spans="1:2" ht="14.25" customHeight="1">
      <c r="A511" t="s">
        <v>1788</v>
      </c>
      <c r="B511" s="87" t="s">
        <v>1789</v>
      </c>
    </row>
    <row r="512" spans="1:2" ht="14.25" customHeight="1">
      <c r="A512" t="s">
        <v>1790</v>
      </c>
      <c r="B512" s="87" t="s">
        <v>1791</v>
      </c>
    </row>
    <row r="513" spans="1:2" ht="14.25" customHeight="1">
      <c r="A513" t="s">
        <v>1792</v>
      </c>
      <c r="B513" s="87" t="s">
        <v>1793</v>
      </c>
    </row>
    <row r="514" spans="1:2" ht="14.25" customHeight="1">
      <c r="A514" t="s">
        <v>1794</v>
      </c>
      <c r="B514" s="87" t="s">
        <v>1795</v>
      </c>
    </row>
    <row r="515" spans="1:2" ht="14.25" customHeight="1">
      <c r="A515" t="s">
        <v>1796</v>
      </c>
      <c r="B515" s="87" t="s">
        <v>1797</v>
      </c>
    </row>
    <row r="516" spans="1:2" ht="14.25" customHeight="1">
      <c r="A516" t="s">
        <v>1798</v>
      </c>
      <c r="B516" s="87" t="s">
        <v>1799</v>
      </c>
    </row>
    <row r="517" spans="1:2" ht="14.25" customHeight="1">
      <c r="A517" t="s">
        <v>2837</v>
      </c>
      <c r="B517" s="87" t="s">
        <v>1800</v>
      </c>
    </row>
    <row r="518" spans="1:2" ht="14.25" customHeight="1">
      <c r="A518" t="s">
        <v>1801</v>
      </c>
      <c r="B518" s="87" t="s">
        <v>1802</v>
      </c>
    </row>
    <row r="519" spans="1:2" ht="14.25" customHeight="1">
      <c r="A519" t="s">
        <v>1803</v>
      </c>
      <c r="B519" s="87" t="s">
        <v>1804</v>
      </c>
    </row>
    <row r="520" spans="1:2" ht="14.25" customHeight="1">
      <c r="A520" t="s">
        <v>1805</v>
      </c>
      <c r="B520" s="87" t="s">
        <v>1806</v>
      </c>
    </row>
    <row r="521" spans="1:2" ht="14.25" customHeight="1">
      <c r="A521" t="s">
        <v>1807</v>
      </c>
      <c r="B521" s="87" t="s">
        <v>1808</v>
      </c>
    </row>
    <row r="522" spans="1:2" ht="14.25" customHeight="1">
      <c r="A522" t="s">
        <v>1809</v>
      </c>
      <c r="B522" s="87" t="s">
        <v>1810</v>
      </c>
    </row>
    <row r="523" spans="1:2" ht="14.25" customHeight="1">
      <c r="A523" t="s">
        <v>1811</v>
      </c>
      <c r="B523" s="87" t="s">
        <v>1812</v>
      </c>
    </row>
    <row r="524" spans="1:2" ht="14.25" customHeight="1">
      <c r="A524" t="s">
        <v>1813</v>
      </c>
      <c r="B524" s="87" t="s">
        <v>1814</v>
      </c>
    </row>
    <row r="525" spans="1:2" ht="14.25" customHeight="1">
      <c r="A525" t="s">
        <v>1815</v>
      </c>
      <c r="B525" s="87" t="s">
        <v>1816</v>
      </c>
    </row>
    <row r="526" spans="1:2" ht="14.25" customHeight="1">
      <c r="A526" t="s">
        <v>1817</v>
      </c>
      <c r="B526" s="87" t="s">
        <v>1818</v>
      </c>
    </row>
    <row r="527" spans="1:2" ht="14.25" customHeight="1">
      <c r="A527" t="s">
        <v>1819</v>
      </c>
      <c r="B527" s="87" t="s">
        <v>1820</v>
      </c>
    </row>
    <row r="528" spans="1:2" ht="14.25" customHeight="1">
      <c r="A528" t="s">
        <v>1821</v>
      </c>
      <c r="B528" s="87" t="s">
        <v>1822</v>
      </c>
    </row>
    <row r="529" spans="1:2" ht="14.25" customHeight="1">
      <c r="A529" t="s">
        <v>1823</v>
      </c>
      <c r="B529" s="87" t="s">
        <v>1824</v>
      </c>
    </row>
    <row r="530" spans="1:2" ht="14.25" customHeight="1">
      <c r="A530" t="s">
        <v>1825</v>
      </c>
      <c r="B530" s="87" t="s">
        <v>1826</v>
      </c>
    </row>
    <row r="531" spans="1:2" ht="14.25" customHeight="1">
      <c r="A531" t="s">
        <v>2838</v>
      </c>
      <c r="B531" s="87" t="s">
        <v>1827</v>
      </c>
    </row>
    <row r="532" spans="1:2" ht="14.25" customHeight="1">
      <c r="A532" t="s">
        <v>1828</v>
      </c>
      <c r="B532" s="87" t="s">
        <v>1829</v>
      </c>
    </row>
    <row r="533" spans="1:2" ht="14.25" customHeight="1">
      <c r="A533" t="s">
        <v>1830</v>
      </c>
      <c r="B533" s="87" t="s">
        <v>1831</v>
      </c>
    </row>
    <row r="534" spans="1:2" ht="14.25" customHeight="1">
      <c r="A534" t="s">
        <v>1832</v>
      </c>
      <c r="B534" s="87" t="s">
        <v>1833</v>
      </c>
    </row>
    <row r="535" spans="1:2" ht="14.25" customHeight="1">
      <c r="A535" t="s">
        <v>1834</v>
      </c>
      <c r="B535" s="87" t="s">
        <v>1835</v>
      </c>
    </row>
    <row r="536" spans="1:2" ht="14.25" customHeight="1">
      <c r="A536" t="s">
        <v>1836</v>
      </c>
      <c r="B536" s="87" t="s">
        <v>1837</v>
      </c>
    </row>
    <row r="537" spans="1:2" ht="14.25" customHeight="1">
      <c r="A537" t="s">
        <v>1838</v>
      </c>
      <c r="B537" s="87" t="s">
        <v>1839</v>
      </c>
    </row>
    <row r="538" spans="1:2" ht="14.25" customHeight="1">
      <c r="A538" t="s">
        <v>1840</v>
      </c>
      <c r="B538" s="87" t="s">
        <v>1841</v>
      </c>
    </row>
    <row r="539" spans="1:2" ht="14.25" customHeight="1">
      <c r="A539" t="s">
        <v>1842</v>
      </c>
      <c r="B539" s="87" t="s">
        <v>1843</v>
      </c>
    </row>
    <row r="540" spans="1:2" ht="14.25" customHeight="1">
      <c r="A540" t="s">
        <v>1844</v>
      </c>
      <c r="B540" s="87" t="s">
        <v>1845</v>
      </c>
    </row>
    <row r="541" spans="1:2" ht="14.25" customHeight="1">
      <c r="A541" t="s">
        <v>1846</v>
      </c>
      <c r="B541" s="87" t="s">
        <v>1847</v>
      </c>
    </row>
    <row r="542" spans="1:2" ht="14.25" customHeight="1">
      <c r="A542" t="s">
        <v>1848</v>
      </c>
      <c r="B542" s="87" t="s">
        <v>1849</v>
      </c>
    </row>
    <row r="543" spans="1:2" ht="14.25" customHeight="1">
      <c r="A543" t="s">
        <v>1850</v>
      </c>
      <c r="B543" s="87" t="s">
        <v>1851</v>
      </c>
    </row>
    <row r="544" spans="1:2" ht="14.25" customHeight="1">
      <c r="A544" t="s">
        <v>1852</v>
      </c>
      <c r="B544" s="87" t="s">
        <v>1853</v>
      </c>
    </row>
    <row r="545" spans="1:2" ht="14.25" customHeight="1">
      <c r="A545" t="s">
        <v>1854</v>
      </c>
      <c r="B545" s="87" t="s">
        <v>1855</v>
      </c>
    </row>
    <row r="546" spans="1:2" ht="14.25" customHeight="1">
      <c r="A546" t="s">
        <v>1856</v>
      </c>
      <c r="B546" s="87" t="s">
        <v>1857</v>
      </c>
    </row>
    <row r="547" spans="1:2" ht="14.25" customHeight="1">
      <c r="A547" t="s">
        <v>1858</v>
      </c>
      <c r="B547" s="87" t="s">
        <v>1859</v>
      </c>
    </row>
    <row r="548" spans="1:2" ht="14.25" customHeight="1">
      <c r="A548" t="s">
        <v>1860</v>
      </c>
      <c r="B548" s="87" t="s">
        <v>1861</v>
      </c>
    </row>
    <row r="549" spans="1:2" ht="14.25" customHeight="1">
      <c r="A549" t="s">
        <v>1862</v>
      </c>
      <c r="B549" s="87" t="s">
        <v>1863</v>
      </c>
    </row>
    <row r="550" spans="1:2" ht="14.25" customHeight="1">
      <c r="A550" t="s">
        <v>1864</v>
      </c>
      <c r="B550" s="87" t="s">
        <v>1865</v>
      </c>
    </row>
    <row r="551" spans="1:2" ht="14.25" customHeight="1">
      <c r="A551" t="s">
        <v>1866</v>
      </c>
      <c r="B551" s="87" t="s">
        <v>1867</v>
      </c>
    </row>
    <row r="552" spans="1:2" ht="14.25" customHeight="1">
      <c r="A552" t="s">
        <v>1868</v>
      </c>
      <c r="B552" s="87" t="s">
        <v>1869</v>
      </c>
    </row>
    <row r="553" spans="1:2" ht="14.25" customHeight="1">
      <c r="A553" t="s">
        <v>1870</v>
      </c>
      <c r="B553" s="87" t="s">
        <v>1871</v>
      </c>
    </row>
    <row r="554" spans="1:2" ht="14.25" customHeight="1">
      <c r="A554" t="s">
        <v>1872</v>
      </c>
      <c r="B554" s="87" t="s">
        <v>1873</v>
      </c>
    </row>
    <row r="555" spans="1:2" ht="14.25" customHeight="1">
      <c r="A555" t="s">
        <v>1874</v>
      </c>
      <c r="B555" s="87" t="s">
        <v>1875</v>
      </c>
    </row>
    <row r="556" spans="1:2" ht="14.25" customHeight="1">
      <c r="A556" t="s">
        <v>1876</v>
      </c>
      <c r="B556" s="87" t="s">
        <v>1877</v>
      </c>
    </row>
    <row r="557" spans="1:2" ht="14.25" customHeight="1">
      <c r="A557" t="s">
        <v>1878</v>
      </c>
      <c r="B557" s="87" t="s">
        <v>1879</v>
      </c>
    </row>
    <row r="558" spans="1:2" ht="14.25" customHeight="1">
      <c r="A558" t="s">
        <v>1880</v>
      </c>
      <c r="B558" s="87" t="s">
        <v>1881</v>
      </c>
    </row>
    <row r="559" spans="1:2" ht="14.25" customHeight="1">
      <c r="A559" t="s">
        <v>1882</v>
      </c>
      <c r="B559" s="87" t="s">
        <v>1883</v>
      </c>
    </row>
    <row r="560" spans="1:2" ht="14.25" customHeight="1">
      <c r="A560" t="s">
        <v>1884</v>
      </c>
      <c r="B560" s="87" t="s">
        <v>1885</v>
      </c>
    </row>
    <row r="561" spans="1:2" ht="14.25" customHeight="1">
      <c r="A561" t="s">
        <v>1886</v>
      </c>
      <c r="B561" s="87" t="s">
        <v>1887</v>
      </c>
    </row>
    <row r="562" spans="1:2" ht="14.25" customHeight="1">
      <c r="A562" t="s">
        <v>1888</v>
      </c>
      <c r="B562" s="87" t="s">
        <v>1889</v>
      </c>
    </row>
    <row r="563" spans="1:2" ht="14.25" customHeight="1">
      <c r="A563" t="s">
        <v>1890</v>
      </c>
      <c r="B563" s="87" t="s">
        <v>1891</v>
      </c>
    </row>
    <row r="564" spans="1:2" ht="14.25" customHeight="1">
      <c r="A564" t="s">
        <v>1892</v>
      </c>
      <c r="B564" s="87" t="s">
        <v>1893</v>
      </c>
    </row>
    <row r="565" spans="1:2" ht="14.25" customHeight="1">
      <c r="A565" t="s">
        <v>1894</v>
      </c>
      <c r="B565" s="87" t="s">
        <v>1895</v>
      </c>
    </row>
    <row r="566" spans="1:2" ht="14.25" customHeight="1">
      <c r="A566" t="s">
        <v>1896</v>
      </c>
      <c r="B566" s="87" t="s">
        <v>1897</v>
      </c>
    </row>
    <row r="567" spans="1:2" ht="14.25" customHeight="1">
      <c r="A567" t="s">
        <v>1898</v>
      </c>
      <c r="B567" s="87" t="s">
        <v>1899</v>
      </c>
    </row>
    <row r="568" spans="1:2" ht="14.25" customHeight="1">
      <c r="A568" t="s">
        <v>1900</v>
      </c>
      <c r="B568" s="87" t="s">
        <v>1901</v>
      </c>
    </row>
    <row r="569" spans="1:2" ht="14.25" customHeight="1">
      <c r="A569" t="s">
        <v>1902</v>
      </c>
      <c r="B569" s="87" t="s">
        <v>1903</v>
      </c>
    </row>
    <row r="570" spans="1:2" ht="14.25" customHeight="1">
      <c r="A570" t="s">
        <v>1904</v>
      </c>
      <c r="B570" s="87" t="s">
        <v>1905</v>
      </c>
    </row>
    <row r="571" spans="1:2" ht="14.25" customHeight="1">
      <c r="A571" t="s">
        <v>1906</v>
      </c>
      <c r="B571" s="87" t="s">
        <v>1907</v>
      </c>
    </row>
    <row r="572" spans="1:2" ht="14.25" customHeight="1">
      <c r="A572" t="s">
        <v>1322</v>
      </c>
      <c r="B572" s="87" t="s">
        <v>1908</v>
      </c>
    </row>
    <row r="573" spans="1:2" ht="14.25" customHeight="1">
      <c r="A573" t="s">
        <v>1909</v>
      </c>
      <c r="B573" s="87" t="s">
        <v>1910</v>
      </c>
    </row>
    <row r="574" spans="1:2" ht="14.25" customHeight="1">
      <c r="A574" t="s">
        <v>1911</v>
      </c>
      <c r="B574" s="87" t="s">
        <v>1912</v>
      </c>
    </row>
    <row r="575" spans="1:2" ht="14.25" customHeight="1">
      <c r="A575" t="s">
        <v>1913</v>
      </c>
      <c r="B575" s="87" t="s">
        <v>1914</v>
      </c>
    </row>
    <row r="576" spans="1:2" ht="14.25" customHeight="1">
      <c r="A576" t="s">
        <v>1915</v>
      </c>
      <c r="B576" s="87" t="s">
        <v>1916</v>
      </c>
    </row>
    <row r="577" spans="1:2" ht="14.25" customHeight="1">
      <c r="A577" t="s">
        <v>1917</v>
      </c>
      <c r="B577" s="87" t="s">
        <v>1918</v>
      </c>
    </row>
    <row r="578" spans="1:2" ht="14.25" customHeight="1">
      <c r="A578" t="s">
        <v>1919</v>
      </c>
      <c r="B578" s="87" t="s">
        <v>1920</v>
      </c>
    </row>
    <row r="579" spans="1:2" ht="14.25" customHeight="1">
      <c r="A579" t="s">
        <v>1921</v>
      </c>
      <c r="B579" s="87" t="s">
        <v>1922</v>
      </c>
    </row>
    <row r="580" spans="1:2" ht="14.25" customHeight="1">
      <c r="A580" t="s">
        <v>1923</v>
      </c>
      <c r="B580" s="87" t="s">
        <v>1924</v>
      </c>
    </row>
    <row r="581" spans="1:2" ht="14.25" customHeight="1">
      <c r="A581" t="s">
        <v>1925</v>
      </c>
      <c r="B581" s="87" t="s">
        <v>1926</v>
      </c>
    </row>
    <row r="582" spans="1:2" ht="14.25" customHeight="1">
      <c r="A582" t="s">
        <v>1927</v>
      </c>
      <c r="B582" s="87" t="s">
        <v>1928</v>
      </c>
    </row>
    <row r="583" spans="1:2" ht="14.25" customHeight="1">
      <c r="A583" t="s">
        <v>1929</v>
      </c>
      <c r="B583" s="87" t="s">
        <v>1930</v>
      </c>
    </row>
    <row r="584" spans="1:2" ht="14.25" customHeight="1">
      <c r="A584" t="s">
        <v>1931</v>
      </c>
      <c r="B584" s="87" t="s">
        <v>1932</v>
      </c>
    </row>
    <row r="585" spans="1:2" ht="14.25" customHeight="1">
      <c r="A585" t="s">
        <v>1933</v>
      </c>
      <c r="B585" s="87" t="s">
        <v>1934</v>
      </c>
    </row>
    <row r="586" spans="1:2" ht="14.25" customHeight="1">
      <c r="A586" t="s">
        <v>1935</v>
      </c>
      <c r="B586" s="87" t="s">
        <v>1936</v>
      </c>
    </row>
    <row r="587" spans="1:2" ht="14.25" customHeight="1">
      <c r="A587" t="s">
        <v>1937</v>
      </c>
      <c r="B587" s="87" t="s">
        <v>1938</v>
      </c>
    </row>
    <row r="588" spans="1:2" ht="14.25" customHeight="1">
      <c r="A588" t="s">
        <v>1939</v>
      </c>
      <c r="B588" s="87" t="s">
        <v>1940</v>
      </c>
    </row>
    <row r="589" spans="1:2" ht="14.25" customHeight="1">
      <c r="A589" t="s">
        <v>1941</v>
      </c>
      <c r="B589" s="87" t="s">
        <v>1942</v>
      </c>
    </row>
    <row r="590" spans="1:2" ht="14.25" customHeight="1">
      <c r="A590" t="s">
        <v>1943</v>
      </c>
      <c r="B590" s="87" t="s">
        <v>1944</v>
      </c>
    </row>
    <row r="591" spans="1:2" ht="14.25" customHeight="1">
      <c r="A591" t="s">
        <v>1945</v>
      </c>
      <c r="B591" s="87" t="s">
        <v>1946</v>
      </c>
    </row>
    <row r="592" spans="1:2" ht="14.25" customHeight="1">
      <c r="A592" t="s">
        <v>2758</v>
      </c>
      <c r="B592" s="87" t="s">
        <v>1947</v>
      </c>
    </row>
    <row r="593" spans="1:2" ht="14.25" customHeight="1">
      <c r="A593" t="s">
        <v>1948</v>
      </c>
      <c r="B593" s="87" t="s">
        <v>1949</v>
      </c>
    </row>
    <row r="594" spans="1:2" ht="14.25" customHeight="1">
      <c r="A594" t="s">
        <v>1950</v>
      </c>
      <c r="B594" s="87" t="s">
        <v>1951</v>
      </c>
    </row>
    <row r="595" spans="1:2" ht="14.25" customHeight="1">
      <c r="A595" t="s">
        <v>1952</v>
      </c>
      <c r="B595" s="87" t="s">
        <v>1953</v>
      </c>
    </row>
    <row r="596" spans="1:2" ht="14.25" customHeight="1">
      <c r="A596" t="s">
        <v>1954</v>
      </c>
      <c r="B596" s="87" t="s">
        <v>1955</v>
      </c>
    </row>
    <row r="597" spans="1:2" ht="14.25" customHeight="1">
      <c r="A597" t="s">
        <v>1956</v>
      </c>
      <c r="B597" s="87" t="s">
        <v>1957</v>
      </c>
    </row>
    <row r="598" spans="1:2" ht="14.25" customHeight="1">
      <c r="A598" t="s">
        <v>1958</v>
      </c>
      <c r="B598" s="87" t="s">
        <v>1959</v>
      </c>
    </row>
    <row r="599" spans="1:2" ht="14.25" customHeight="1">
      <c r="A599" t="s">
        <v>1960</v>
      </c>
      <c r="B599" s="87" t="s">
        <v>1961</v>
      </c>
    </row>
    <row r="600" spans="1:2" ht="14.25" customHeight="1">
      <c r="A600" t="s">
        <v>1962</v>
      </c>
      <c r="B600" s="87" t="s">
        <v>1963</v>
      </c>
    </row>
    <row r="601" spans="1:2" ht="14.25" customHeight="1">
      <c r="A601" t="s">
        <v>2766</v>
      </c>
      <c r="B601" s="87" t="s">
        <v>1964</v>
      </c>
    </row>
    <row r="602" spans="1:2" ht="14.25" customHeight="1">
      <c r="A602" t="s">
        <v>1965</v>
      </c>
      <c r="B602" s="87" t="s">
        <v>1966</v>
      </c>
    </row>
    <row r="603" spans="1:2" ht="14.25" customHeight="1">
      <c r="A603" t="s">
        <v>1967</v>
      </c>
      <c r="B603" s="87" t="s">
        <v>1968</v>
      </c>
    </row>
    <row r="604" spans="1:2" ht="14.25" customHeight="1">
      <c r="A604" t="s">
        <v>1969</v>
      </c>
      <c r="B604" s="87" t="s">
        <v>1970</v>
      </c>
    </row>
    <row r="605" spans="1:2" ht="14.25" customHeight="1">
      <c r="A605" t="s">
        <v>1971</v>
      </c>
      <c r="B605" s="87" t="s">
        <v>1972</v>
      </c>
    </row>
    <row r="606" spans="1:2" ht="14.25" customHeight="1">
      <c r="A606" t="s">
        <v>1973</v>
      </c>
      <c r="B606" s="87" t="s">
        <v>1974</v>
      </c>
    </row>
    <row r="607" spans="1:2" ht="14.25" customHeight="1">
      <c r="A607" t="s">
        <v>1975</v>
      </c>
      <c r="B607" s="87" t="s">
        <v>1976</v>
      </c>
    </row>
    <row r="608" spans="1:2" ht="14.25" customHeight="1">
      <c r="A608" t="s">
        <v>2771</v>
      </c>
      <c r="B608" s="87" t="s">
        <v>1977</v>
      </c>
    </row>
    <row r="609" spans="1:2" ht="14.25" customHeight="1">
      <c r="A609" t="s">
        <v>1978</v>
      </c>
      <c r="B609" s="87" t="s">
        <v>1979</v>
      </c>
    </row>
    <row r="610" spans="1:2" ht="14.25" customHeight="1">
      <c r="A610" t="s">
        <v>2772</v>
      </c>
      <c r="B610" s="87" t="s">
        <v>1980</v>
      </c>
    </row>
    <row r="611" spans="1:2" ht="14.25" customHeight="1">
      <c r="A611" t="s">
        <v>1981</v>
      </c>
      <c r="B611" s="87" t="s">
        <v>1982</v>
      </c>
    </row>
    <row r="612" spans="1:2" ht="14.25" customHeight="1">
      <c r="A612" t="s">
        <v>1983</v>
      </c>
      <c r="B612" s="87" t="s">
        <v>1984</v>
      </c>
    </row>
    <row r="613" spans="1:2" ht="14.25" customHeight="1">
      <c r="A613" t="s">
        <v>1985</v>
      </c>
      <c r="B613" s="87" t="s">
        <v>1986</v>
      </c>
    </row>
    <row r="614" spans="1:2" ht="14.25" customHeight="1">
      <c r="A614" t="s">
        <v>1987</v>
      </c>
      <c r="B614" s="87" t="s">
        <v>1988</v>
      </c>
    </row>
    <row r="615" spans="1:2" ht="14.25" customHeight="1">
      <c r="A615" t="s">
        <v>1989</v>
      </c>
      <c r="B615" s="87" t="s">
        <v>1990</v>
      </c>
    </row>
    <row r="616" spans="1:2" ht="14.25" customHeight="1">
      <c r="A616" t="s">
        <v>1991</v>
      </c>
      <c r="B616" s="87" t="s">
        <v>1992</v>
      </c>
    </row>
    <row r="617" spans="1:2" ht="14.25" customHeight="1">
      <c r="A617" t="s">
        <v>1993</v>
      </c>
      <c r="B617" s="87" t="s">
        <v>1994</v>
      </c>
    </row>
    <row r="618" spans="1:2" ht="14.25" customHeight="1">
      <c r="A618" t="s">
        <v>1995</v>
      </c>
      <c r="B618" s="87" t="s">
        <v>1996</v>
      </c>
    </row>
    <row r="619" spans="1:2" ht="14.25" customHeight="1">
      <c r="A619" t="s">
        <v>1997</v>
      </c>
      <c r="B619" s="87" t="s">
        <v>1998</v>
      </c>
    </row>
    <row r="620" spans="1:2" ht="14.25" customHeight="1">
      <c r="A620" t="s">
        <v>1999</v>
      </c>
      <c r="B620" s="87" t="s">
        <v>2000</v>
      </c>
    </row>
    <row r="621" spans="1:2" ht="14.25" customHeight="1">
      <c r="A621" t="s">
        <v>2001</v>
      </c>
      <c r="B621" s="87" t="s">
        <v>2002</v>
      </c>
    </row>
    <row r="622" spans="1:2" ht="14.25" customHeight="1">
      <c r="A622" t="s">
        <v>2003</v>
      </c>
      <c r="B622" s="87" t="s">
        <v>2004</v>
      </c>
    </row>
    <row r="623" spans="1:2" ht="14.25" customHeight="1">
      <c r="A623" t="s">
        <v>2005</v>
      </c>
      <c r="B623" s="87" t="s">
        <v>2006</v>
      </c>
    </row>
    <row r="624" spans="1:2" ht="14.25" customHeight="1">
      <c r="A624" t="s">
        <v>2007</v>
      </c>
      <c r="B624" s="87" t="s">
        <v>2008</v>
      </c>
    </row>
    <row r="625" spans="1:2" ht="14.25" customHeight="1">
      <c r="A625" t="s">
        <v>2009</v>
      </c>
      <c r="B625" s="87" t="s">
        <v>2010</v>
      </c>
    </row>
    <row r="626" spans="1:2" ht="14.25" customHeight="1">
      <c r="A626" t="s">
        <v>2011</v>
      </c>
      <c r="B626" s="87" t="s">
        <v>2012</v>
      </c>
    </row>
    <row r="627" spans="1:2" ht="14.25" customHeight="1">
      <c r="A627" t="s">
        <v>2013</v>
      </c>
      <c r="B627" s="87" t="s">
        <v>2014</v>
      </c>
    </row>
    <row r="628" spans="1:2" ht="14.25" customHeight="1">
      <c r="A628" t="s">
        <v>2015</v>
      </c>
      <c r="B628" s="87" t="s">
        <v>2016</v>
      </c>
    </row>
    <row r="629" spans="1:2" ht="14.25" customHeight="1">
      <c r="A629" t="s">
        <v>2017</v>
      </c>
      <c r="B629" s="87" t="s">
        <v>2018</v>
      </c>
    </row>
    <row r="630" spans="1:2" ht="14.25" customHeight="1">
      <c r="A630" t="s">
        <v>2019</v>
      </c>
      <c r="B630" s="87" t="s">
        <v>2020</v>
      </c>
    </row>
    <row r="631" spans="1:2" ht="14.25" customHeight="1">
      <c r="A631" t="s">
        <v>2021</v>
      </c>
      <c r="B631" s="87" t="s">
        <v>2022</v>
      </c>
    </row>
    <row r="632" spans="1:2" ht="14.25" customHeight="1">
      <c r="A632" t="s">
        <v>2023</v>
      </c>
      <c r="B632" s="87" t="s">
        <v>2024</v>
      </c>
    </row>
    <row r="633" spans="1:2" ht="14.25" customHeight="1">
      <c r="A633" t="s">
        <v>2025</v>
      </c>
      <c r="B633" s="87" t="s">
        <v>2026</v>
      </c>
    </row>
    <row r="634" spans="1:2" ht="14.25" customHeight="1">
      <c r="A634" t="s">
        <v>2816</v>
      </c>
      <c r="B634" s="87" t="s">
        <v>2027</v>
      </c>
    </row>
    <row r="635" spans="1:2" ht="14.25" customHeight="1">
      <c r="A635" t="s">
        <v>2028</v>
      </c>
      <c r="B635" s="87" t="s">
        <v>2029</v>
      </c>
    </row>
    <row r="636" spans="1:2" ht="14.25" customHeight="1">
      <c r="A636" t="s">
        <v>2030</v>
      </c>
      <c r="B636" s="87" t="s">
        <v>2031</v>
      </c>
    </row>
    <row r="637" spans="1:2" ht="14.25" customHeight="1">
      <c r="A637" t="s">
        <v>2032</v>
      </c>
      <c r="B637" s="87" t="s">
        <v>2033</v>
      </c>
    </row>
    <row r="638" spans="1:2" ht="14.25" customHeight="1">
      <c r="A638" t="s">
        <v>2034</v>
      </c>
      <c r="B638" s="87" t="s">
        <v>2035</v>
      </c>
    </row>
    <row r="639" spans="1:2" ht="14.25" customHeight="1">
      <c r="A639" t="s">
        <v>2036</v>
      </c>
      <c r="B639" s="87" t="s">
        <v>2037</v>
      </c>
    </row>
    <row r="640" spans="1:2" ht="14.25" customHeight="1">
      <c r="A640" t="s">
        <v>2821</v>
      </c>
      <c r="B640" s="87" t="s">
        <v>2820</v>
      </c>
    </row>
    <row r="641" spans="1:2" ht="14.25" customHeight="1">
      <c r="A641" t="s">
        <v>2038</v>
      </c>
      <c r="B641" s="87" t="s">
        <v>2039</v>
      </c>
    </row>
    <row r="642" spans="1:2" ht="14.25" customHeight="1">
      <c r="A642" t="s">
        <v>2040</v>
      </c>
      <c r="B642" s="87" t="s">
        <v>2041</v>
      </c>
    </row>
    <row r="643" spans="1:2" ht="14.25" customHeight="1">
      <c r="A643" t="s">
        <v>2042</v>
      </c>
      <c r="B643" s="87" t="s">
        <v>2043</v>
      </c>
    </row>
    <row r="644" spans="1:2" ht="14.25" customHeight="1">
      <c r="A644" t="s">
        <v>2044</v>
      </c>
      <c r="B644" s="87" t="s">
        <v>2045</v>
      </c>
    </row>
    <row r="645" spans="1:2" ht="14.25" customHeight="1">
      <c r="A645" t="s">
        <v>2046</v>
      </c>
      <c r="B645" s="87" t="s">
        <v>2047</v>
      </c>
    </row>
    <row r="646" spans="1:2" ht="14.25" customHeight="1">
      <c r="A646" t="s">
        <v>2048</v>
      </c>
      <c r="B646" s="87" t="s">
        <v>2049</v>
      </c>
    </row>
    <row r="647" spans="1:2" ht="14.25" customHeight="1">
      <c r="A647" t="s">
        <v>2050</v>
      </c>
      <c r="B647" s="87" t="s">
        <v>2051</v>
      </c>
    </row>
    <row r="648" spans="1:2" ht="14.25" customHeight="1">
      <c r="A648" t="s">
        <v>2052</v>
      </c>
      <c r="B648" s="87" t="s">
        <v>2053</v>
      </c>
    </row>
    <row r="649" spans="1:2" ht="14.25" customHeight="1">
      <c r="A649" t="s">
        <v>2054</v>
      </c>
      <c r="B649" s="87" t="s">
        <v>2055</v>
      </c>
    </row>
    <row r="650" spans="1:2" ht="14.25" customHeight="1">
      <c r="A650" t="s">
        <v>2056</v>
      </c>
      <c r="B650" s="87" t="s">
        <v>2057</v>
      </c>
    </row>
    <row r="651" spans="1:2" ht="14.25" customHeight="1">
      <c r="A651" t="s">
        <v>2058</v>
      </c>
      <c r="B651" s="87" t="s">
        <v>2059</v>
      </c>
    </row>
    <row r="652" spans="1:2" ht="14.25" customHeight="1">
      <c r="A652" t="s">
        <v>2060</v>
      </c>
      <c r="B652" s="87" t="s">
        <v>2061</v>
      </c>
    </row>
    <row r="653" spans="1:2" ht="14.25" customHeight="1">
      <c r="A653" t="s">
        <v>2062</v>
      </c>
      <c r="B653" s="87" t="s">
        <v>2063</v>
      </c>
    </row>
    <row r="654" spans="1:2" ht="14.25" customHeight="1">
      <c r="A654" t="s">
        <v>2064</v>
      </c>
      <c r="B654" s="87" t="s">
        <v>2065</v>
      </c>
    </row>
    <row r="655" spans="1:2" ht="14.25" customHeight="1">
      <c r="A655" t="s">
        <v>2836</v>
      </c>
      <c r="B655" s="87" t="s">
        <v>2066</v>
      </c>
    </row>
    <row r="656" spans="1:2" ht="14.25" customHeight="1">
      <c r="A656" t="s">
        <v>2067</v>
      </c>
      <c r="B656" s="87" t="s">
        <v>2068</v>
      </c>
    </row>
    <row r="657" spans="1:2" ht="14.25" customHeight="1">
      <c r="A657" t="s">
        <v>2069</v>
      </c>
      <c r="B657" s="87" t="s">
        <v>2070</v>
      </c>
    </row>
    <row r="658" spans="1:2" ht="14.25" customHeight="1">
      <c r="A658" t="s">
        <v>2071</v>
      </c>
      <c r="B658" s="87" t="s">
        <v>2072</v>
      </c>
    </row>
    <row r="659" spans="1:2" ht="14.25" customHeight="1">
      <c r="A659" t="s">
        <v>2073</v>
      </c>
      <c r="B659" s="87" t="s">
        <v>2074</v>
      </c>
    </row>
    <row r="660" spans="1:2" ht="14.25" customHeight="1">
      <c r="A660" t="s">
        <v>2075</v>
      </c>
      <c r="B660" s="87" t="s">
        <v>2076</v>
      </c>
    </row>
    <row r="661" spans="1:2" ht="14.25" customHeight="1">
      <c r="A661" t="s">
        <v>2077</v>
      </c>
      <c r="B661" s="87" t="s">
        <v>2078</v>
      </c>
    </row>
    <row r="662" spans="1:2" ht="14.25" customHeight="1">
      <c r="A662" t="s">
        <v>2079</v>
      </c>
      <c r="B662" s="87" t="s">
        <v>2080</v>
      </c>
    </row>
    <row r="663" spans="1:2" ht="14.25" customHeight="1">
      <c r="A663" t="s">
        <v>2081</v>
      </c>
      <c r="B663" s="87" t="s">
        <v>2082</v>
      </c>
    </row>
    <row r="664" spans="1:2" ht="14.25" customHeight="1">
      <c r="A664" t="s">
        <v>2083</v>
      </c>
      <c r="B664" s="87" t="s">
        <v>2084</v>
      </c>
    </row>
    <row r="665" spans="1:2" ht="14.25" customHeight="1">
      <c r="A665" t="s">
        <v>2085</v>
      </c>
      <c r="B665" s="87" t="s">
        <v>2086</v>
      </c>
    </row>
    <row r="666" spans="1:2" ht="14.25" customHeight="1">
      <c r="A666" t="s">
        <v>2087</v>
      </c>
      <c r="B666" s="87" t="s">
        <v>2088</v>
      </c>
    </row>
    <row r="667" spans="1:2" ht="14.25" customHeight="1">
      <c r="A667"/>
      <c r="B667" s="87"/>
    </row>
    <row r="668" spans="1:2" ht="14.25" customHeight="1">
      <c r="A668"/>
      <c r="B668" s="87"/>
    </row>
    <row r="669" spans="1:2" ht="14.25" customHeight="1">
      <c r="A669"/>
      <c r="B669" s="87"/>
    </row>
  </sheetData>
  <sheetProtection password="CC42" sheet="1" formatCells="0" formatColumns="0" formatRows="0" insertColumns="0" insertRows="0" insertHyperlinks="0" deleteColumns="0" deleteRows="0" sort="0" autoFilter="0" pivotTables="0"/>
  <printOptions/>
  <pageMargins left="0" right="0" top="0.1968503937007874" bottom="0.1968503937007874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B994"/>
  <sheetViews>
    <sheetView showGridLines="0" zoomScaleSheetLayoutView="100" workbookViewId="0" topLeftCell="A936">
      <selection activeCell="H955" sqref="H955"/>
    </sheetView>
  </sheetViews>
  <sheetFormatPr defaultColWidth="9.00390625" defaultRowHeight="15" customHeight="1"/>
  <cols>
    <col min="1" max="1" width="26.625" style="93" bestFit="1" customWidth="1"/>
    <col min="2" max="2" width="5.625" style="93" bestFit="1" customWidth="1"/>
    <col min="3" max="16384" width="9.00390625" style="90" customWidth="1"/>
  </cols>
  <sheetData>
    <row r="1" spans="1:2" ht="15" customHeight="1">
      <c r="A1" s="89" t="s">
        <v>2435</v>
      </c>
      <c r="B1" s="89" t="s">
        <v>2819</v>
      </c>
    </row>
    <row r="2" spans="1:2" ht="15" customHeight="1">
      <c r="A2" s="89" t="s">
        <v>2842</v>
      </c>
      <c r="B2" s="89" t="s">
        <v>397</v>
      </c>
    </row>
    <row r="3" spans="1:2" ht="15" customHeight="1">
      <c r="A3" s="89" t="s">
        <v>2843</v>
      </c>
      <c r="B3" s="89" t="s">
        <v>398</v>
      </c>
    </row>
    <row r="4" spans="1:2" ht="15" customHeight="1">
      <c r="A4" s="89" t="s">
        <v>2848</v>
      </c>
      <c r="B4" s="89" t="s">
        <v>399</v>
      </c>
    </row>
    <row r="5" spans="1:2" ht="15" customHeight="1">
      <c r="A5" s="89" t="s">
        <v>2841</v>
      </c>
      <c r="B5" s="89" t="s">
        <v>400</v>
      </c>
    </row>
    <row r="6" spans="1:2" ht="15" customHeight="1">
      <c r="A6" s="89" t="s">
        <v>324</v>
      </c>
      <c r="B6" s="89" t="s">
        <v>401</v>
      </c>
    </row>
    <row r="7" spans="1:2" ht="15" customHeight="1">
      <c r="A7" s="89" t="s">
        <v>2845</v>
      </c>
      <c r="B7" s="89" t="s">
        <v>402</v>
      </c>
    </row>
    <row r="8" spans="1:2" ht="15" customHeight="1">
      <c r="A8" s="89" t="s">
        <v>2631</v>
      </c>
      <c r="B8" s="89" t="s">
        <v>403</v>
      </c>
    </row>
    <row r="9" spans="1:2" ht="15" customHeight="1">
      <c r="A9" s="89" t="s">
        <v>323</v>
      </c>
      <c r="B9" s="89" t="s">
        <v>404</v>
      </c>
    </row>
    <row r="10" spans="1:2" ht="15" customHeight="1">
      <c r="A10" s="89" t="s">
        <v>2844</v>
      </c>
      <c r="B10" s="89" t="s">
        <v>405</v>
      </c>
    </row>
    <row r="11" spans="1:2" ht="15" customHeight="1">
      <c r="A11" s="89" t="s">
        <v>2847</v>
      </c>
      <c r="B11" s="89" t="s">
        <v>406</v>
      </c>
    </row>
    <row r="12" spans="1:2" ht="15" customHeight="1">
      <c r="A12" s="89" t="s">
        <v>332</v>
      </c>
      <c r="B12" s="89" t="s">
        <v>407</v>
      </c>
    </row>
    <row r="13" spans="1:2" ht="15" customHeight="1">
      <c r="A13" s="89" t="s">
        <v>2840</v>
      </c>
      <c r="B13" s="89" t="s">
        <v>408</v>
      </c>
    </row>
    <row r="14" spans="1:2" ht="15" customHeight="1">
      <c r="A14" s="89" t="s">
        <v>2846</v>
      </c>
      <c r="B14" s="89" t="s">
        <v>409</v>
      </c>
    </row>
    <row r="15" spans="1:2" ht="15" customHeight="1">
      <c r="A15" s="89" t="s">
        <v>2632</v>
      </c>
      <c r="B15" s="89" t="s">
        <v>410</v>
      </c>
    </row>
    <row r="16" spans="1:2" ht="15" customHeight="1">
      <c r="A16" s="89" t="s">
        <v>333</v>
      </c>
      <c r="B16" s="89" t="s">
        <v>411</v>
      </c>
    </row>
    <row r="17" spans="1:2" ht="15" customHeight="1">
      <c r="A17" s="89" t="s">
        <v>2633</v>
      </c>
      <c r="B17" s="89" t="s">
        <v>412</v>
      </c>
    </row>
    <row r="18" spans="1:2" ht="15" customHeight="1">
      <c r="A18" s="89" t="s">
        <v>3111</v>
      </c>
      <c r="B18" s="89" t="s">
        <v>413</v>
      </c>
    </row>
    <row r="19" spans="1:2" ht="15" customHeight="1">
      <c r="A19" s="89" t="s">
        <v>3122</v>
      </c>
      <c r="B19" s="89" t="s">
        <v>414</v>
      </c>
    </row>
    <row r="20" spans="1:2" ht="15" customHeight="1">
      <c r="A20" s="89" t="s">
        <v>3123</v>
      </c>
      <c r="B20" s="89" t="s">
        <v>415</v>
      </c>
    </row>
    <row r="21" spans="1:2" ht="15" customHeight="1">
      <c r="A21" s="89" t="s">
        <v>3132</v>
      </c>
      <c r="B21" s="89" t="s">
        <v>416</v>
      </c>
    </row>
    <row r="22" spans="1:2" ht="15" customHeight="1">
      <c r="A22" s="89" t="s">
        <v>3133</v>
      </c>
      <c r="B22" s="89" t="s">
        <v>417</v>
      </c>
    </row>
    <row r="23" spans="1:2" ht="15" customHeight="1">
      <c r="A23" s="89" t="s">
        <v>334</v>
      </c>
      <c r="B23" s="89" t="s">
        <v>418</v>
      </c>
    </row>
    <row r="24" spans="1:2" ht="15" customHeight="1">
      <c r="A24" s="89" t="s">
        <v>2635</v>
      </c>
      <c r="B24" s="89" t="s">
        <v>2820</v>
      </c>
    </row>
    <row r="25" spans="1:2" ht="15" customHeight="1">
      <c r="A25" s="89" t="s">
        <v>2856</v>
      </c>
      <c r="B25" s="89" t="s">
        <v>419</v>
      </c>
    </row>
    <row r="26" spans="1:2" ht="15" customHeight="1">
      <c r="A26" s="89" t="s">
        <v>2857</v>
      </c>
      <c r="B26" s="89" t="s">
        <v>420</v>
      </c>
    </row>
    <row r="27" spans="1:2" ht="15" customHeight="1">
      <c r="A27" s="89" t="s">
        <v>2639</v>
      </c>
      <c r="B27" s="89" t="s">
        <v>421</v>
      </c>
    </row>
    <row r="28" spans="1:2" ht="15" customHeight="1">
      <c r="A28" s="89" t="s">
        <v>2858</v>
      </c>
      <c r="B28" s="89" t="s">
        <v>422</v>
      </c>
    </row>
    <row r="29" spans="1:2" ht="15" customHeight="1">
      <c r="A29" s="89" t="s">
        <v>2859</v>
      </c>
      <c r="B29" s="89" t="s">
        <v>423</v>
      </c>
    </row>
    <row r="30" spans="1:2" ht="15" customHeight="1">
      <c r="A30" s="89" t="s">
        <v>2636</v>
      </c>
      <c r="B30" s="89" t="s">
        <v>424</v>
      </c>
    </row>
    <row r="31" spans="1:2" ht="15" customHeight="1">
      <c r="A31" s="89" t="s">
        <v>2638</v>
      </c>
      <c r="B31" s="89" t="s">
        <v>425</v>
      </c>
    </row>
    <row r="32" spans="1:2" ht="15" customHeight="1">
      <c r="A32" s="89" t="s">
        <v>331</v>
      </c>
      <c r="B32" s="89" t="s">
        <v>426</v>
      </c>
    </row>
    <row r="33" spans="1:2" ht="15" customHeight="1">
      <c r="A33" s="89" t="s">
        <v>2862</v>
      </c>
      <c r="B33" s="89" t="s">
        <v>427</v>
      </c>
    </row>
    <row r="34" spans="1:2" ht="15" customHeight="1">
      <c r="A34" s="89" t="s">
        <v>2854</v>
      </c>
      <c r="B34" s="89" t="s">
        <v>428</v>
      </c>
    </row>
    <row r="35" spans="1:2" ht="15" customHeight="1">
      <c r="A35" s="89" t="s">
        <v>2849</v>
      </c>
      <c r="B35" s="89" t="s">
        <v>429</v>
      </c>
    </row>
    <row r="36" spans="1:2" ht="15" customHeight="1">
      <c r="A36" s="89" t="s">
        <v>2850</v>
      </c>
      <c r="B36" s="89" t="s">
        <v>430</v>
      </c>
    </row>
    <row r="37" spans="1:2" ht="15" customHeight="1">
      <c r="A37" s="89" t="s">
        <v>2852</v>
      </c>
      <c r="B37" s="89" t="s">
        <v>431</v>
      </c>
    </row>
    <row r="38" spans="1:2" ht="15" customHeight="1">
      <c r="A38" s="89" t="s">
        <v>2861</v>
      </c>
      <c r="B38" s="89" t="s">
        <v>432</v>
      </c>
    </row>
    <row r="39" spans="1:2" ht="15" customHeight="1">
      <c r="A39" s="89" t="s">
        <v>2634</v>
      </c>
      <c r="B39" s="89" t="s">
        <v>433</v>
      </c>
    </row>
    <row r="40" spans="1:2" ht="15" customHeight="1">
      <c r="A40" s="89" t="s">
        <v>2851</v>
      </c>
      <c r="B40" s="89" t="s">
        <v>434</v>
      </c>
    </row>
    <row r="41" spans="1:2" ht="15" customHeight="1">
      <c r="A41" s="89" t="s">
        <v>2637</v>
      </c>
      <c r="B41" s="89" t="s">
        <v>435</v>
      </c>
    </row>
    <row r="42" spans="1:2" ht="15" customHeight="1">
      <c r="A42" s="89" t="s">
        <v>2860</v>
      </c>
      <c r="B42" s="89" t="s">
        <v>436</v>
      </c>
    </row>
    <row r="43" spans="1:2" ht="15" customHeight="1">
      <c r="A43" s="89" t="s">
        <v>2853</v>
      </c>
      <c r="B43" s="89" t="s">
        <v>437</v>
      </c>
    </row>
    <row r="44" spans="1:2" ht="15" customHeight="1">
      <c r="A44" s="89" t="s">
        <v>2641</v>
      </c>
      <c r="B44" s="89" t="s">
        <v>438</v>
      </c>
    </row>
    <row r="45" spans="1:2" ht="15" customHeight="1">
      <c r="A45" s="89" t="s">
        <v>2863</v>
      </c>
      <c r="B45" s="89" t="s">
        <v>439</v>
      </c>
    </row>
    <row r="46" spans="1:2" ht="15" customHeight="1">
      <c r="A46" s="89" t="s">
        <v>2855</v>
      </c>
      <c r="B46" s="89" t="s">
        <v>440</v>
      </c>
    </row>
    <row r="47" spans="1:2" ht="15" customHeight="1">
      <c r="A47" s="89" t="s">
        <v>3112</v>
      </c>
      <c r="B47" s="89" t="s">
        <v>441</v>
      </c>
    </row>
    <row r="48" spans="1:2" ht="15" customHeight="1">
      <c r="A48" s="89" t="s">
        <v>2640</v>
      </c>
      <c r="B48" s="89" t="s">
        <v>442</v>
      </c>
    </row>
    <row r="49" spans="1:2" ht="15" customHeight="1">
      <c r="A49" s="89" t="s">
        <v>2642</v>
      </c>
      <c r="B49" s="89" t="s">
        <v>443</v>
      </c>
    </row>
    <row r="50" spans="1:2" ht="15" customHeight="1">
      <c r="A50" s="89" t="s">
        <v>3179</v>
      </c>
      <c r="B50" s="89" t="s">
        <v>444</v>
      </c>
    </row>
    <row r="51" spans="1:2" ht="15" customHeight="1">
      <c r="A51" s="89" t="s">
        <v>3180</v>
      </c>
      <c r="B51" s="89" t="s">
        <v>445</v>
      </c>
    </row>
    <row r="52" spans="1:2" ht="15" customHeight="1">
      <c r="A52" s="89" t="s">
        <v>2708</v>
      </c>
      <c r="B52" s="89" t="s">
        <v>446</v>
      </c>
    </row>
    <row r="53" spans="1:2" ht="15" customHeight="1">
      <c r="A53" s="89" t="s">
        <v>2089</v>
      </c>
      <c r="B53" s="89" t="s">
        <v>2090</v>
      </c>
    </row>
    <row r="54" spans="1:2" ht="15" customHeight="1">
      <c r="A54" s="89" t="s">
        <v>2091</v>
      </c>
      <c r="B54" s="89" t="s">
        <v>2092</v>
      </c>
    </row>
    <row r="55" spans="1:2" ht="15" customHeight="1">
      <c r="A55" s="89" t="s">
        <v>2651</v>
      </c>
      <c r="B55" s="89" t="s">
        <v>447</v>
      </c>
    </row>
    <row r="56" spans="1:2" ht="15" customHeight="1">
      <c r="A56" s="89" t="s">
        <v>2893</v>
      </c>
      <c r="B56" s="89" t="s">
        <v>448</v>
      </c>
    </row>
    <row r="57" spans="1:2" ht="15" customHeight="1">
      <c r="A57" s="89" t="s">
        <v>2899</v>
      </c>
      <c r="B57" s="89" t="s">
        <v>449</v>
      </c>
    </row>
    <row r="58" spans="1:2" ht="15" customHeight="1">
      <c r="A58" s="89" t="s">
        <v>2900</v>
      </c>
      <c r="B58" s="89" t="s">
        <v>450</v>
      </c>
    </row>
    <row r="59" spans="1:2" ht="15" customHeight="1">
      <c r="A59" s="89" t="s">
        <v>2951</v>
      </c>
      <c r="B59" s="89" t="s">
        <v>451</v>
      </c>
    </row>
    <row r="60" spans="1:2" ht="15" customHeight="1">
      <c r="A60" s="89" t="s">
        <v>2751</v>
      </c>
      <c r="B60" s="89" t="s">
        <v>452</v>
      </c>
    </row>
    <row r="61" spans="1:2" ht="15" customHeight="1">
      <c r="A61" s="89" t="s">
        <v>2953</v>
      </c>
      <c r="B61" s="89" t="s">
        <v>453</v>
      </c>
    </row>
    <row r="62" spans="1:2" ht="15" customHeight="1">
      <c r="A62" s="89" t="s">
        <v>2757</v>
      </c>
      <c r="B62" s="89" t="s">
        <v>454</v>
      </c>
    </row>
    <row r="63" spans="1:2" ht="15" customHeight="1">
      <c r="A63" s="89" t="s">
        <v>2753</v>
      </c>
      <c r="B63" s="89" t="s">
        <v>455</v>
      </c>
    </row>
    <row r="64" spans="1:2" ht="15" customHeight="1">
      <c r="A64" s="89" t="s">
        <v>2754</v>
      </c>
      <c r="B64" s="89" t="s">
        <v>456</v>
      </c>
    </row>
    <row r="65" spans="1:2" ht="15" customHeight="1">
      <c r="A65" s="89" t="s">
        <v>2956</v>
      </c>
      <c r="B65" s="89" t="s">
        <v>457</v>
      </c>
    </row>
    <row r="66" spans="1:2" ht="15" customHeight="1">
      <c r="A66" s="89" t="s">
        <v>2970</v>
      </c>
      <c r="B66" s="89" t="s">
        <v>458</v>
      </c>
    </row>
    <row r="67" spans="1:2" ht="15" customHeight="1">
      <c r="A67" s="89" t="s">
        <v>2867</v>
      </c>
      <c r="B67" s="89" t="s">
        <v>459</v>
      </c>
    </row>
    <row r="68" spans="1:2" ht="15" customHeight="1">
      <c r="A68" s="89" t="s">
        <v>2879</v>
      </c>
      <c r="B68" s="89" t="s">
        <v>460</v>
      </c>
    </row>
    <row r="69" spans="1:2" ht="15" customHeight="1">
      <c r="A69" s="89" t="s">
        <v>2872</v>
      </c>
      <c r="B69" s="89" t="s">
        <v>461</v>
      </c>
    </row>
    <row r="70" spans="1:2" ht="15" customHeight="1">
      <c r="A70" s="89" t="s">
        <v>2877</v>
      </c>
      <c r="B70" s="89" t="s">
        <v>462</v>
      </c>
    </row>
    <row r="71" spans="1:2" ht="15" customHeight="1">
      <c r="A71" s="89" t="s">
        <v>2749</v>
      </c>
      <c r="B71" s="89" t="s">
        <v>463</v>
      </c>
    </row>
    <row r="72" spans="1:2" ht="15" customHeight="1">
      <c r="A72" s="89" t="s">
        <v>2878</v>
      </c>
      <c r="B72" s="89" t="s">
        <v>464</v>
      </c>
    </row>
    <row r="73" spans="1:2" ht="15" customHeight="1">
      <c r="A73" s="89" t="s">
        <v>2888</v>
      </c>
      <c r="B73" s="89" t="s">
        <v>465</v>
      </c>
    </row>
    <row r="74" spans="1:2" ht="15" customHeight="1">
      <c r="A74" s="89" t="s">
        <v>2752</v>
      </c>
      <c r="B74" s="89" t="s">
        <v>466</v>
      </c>
    </row>
    <row r="75" spans="1:2" ht="15" customHeight="1">
      <c r="A75" s="89" t="s">
        <v>2959</v>
      </c>
      <c r="B75" s="89" t="s">
        <v>467</v>
      </c>
    </row>
    <row r="76" spans="1:2" ht="15" customHeight="1">
      <c r="A76" s="89" t="s">
        <v>2880</v>
      </c>
      <c r="B76" s="89" t="s">
        <v>468</v>
      </c>
    </row>
    <row r="77" spans="1:2" ht="15" customHeight="1">
      <c r="A77" s="89" t="s">
        <v>2887</v>
      </c>
      <c r="B77" s="89" t="s">
        <v>469</v>
      </c>
    </row>
    <row r="78" spans="1:2" ht="15" customHeight="1">
      <c r="A78" s="89" t="s">
        <v>2894</v>
      </c>
      <c r="B78" s="89" t="s">
        <v>470</v>
      </c>
    </row>
    <row r="79" spans="1:2" ht="15" customHeight="1">
      <c r="A79" s="89" t="s">
        <v>2682</v>
      </c>
      <c r="B79" s="89" t="s">
        <v>471</v>
      </c>
    </row>
    <row r="80" spans="1:2" ht="15" customHeight="1">
      <c r="A80" s="89" t="s">
        <v>2971</v>
      </c>
      <c r="B80" s="89" t="s">
        <v>472</v>
      </c>
    </row>
    <row r="81" spans="1:2" ht="15" customHeight="1">
      <c r="A81" s="89" t="s">
        <v>2864</v>
      </c>
      <c r="B81" s="89" t="s">
        <v>473</v>
      </c>
    </row>
    <row r="82" spans="1:2" ht="15" customHeight="1">
      <c r="A82" s="89" t="s">
        <v>2643</v>
      </c>
      <c r="B82" s="89" t="s">
        <v>474</v>
      </c>
    </row>
    <row r="83" spans="1:2" ht="15" customHeight="1">
      <c r="A83" s="89" t="s">
        <v>2690</v>
      </c>
      <c r="B83" s="89" t="s">
        <v>475</v>
      </c>
    </row>
    <row r="84" spans="1:2" ht="15" customHeight="1">
      <c r="A84" s="89" t="s">
        <v>2955</v>
      </c>
      <c r="B84" s="89" t="s">
        <v>476</v>
      </c>
    </row>
    <row r="85" spans="1:2" ht="15" customHeight="1">
      <c r="A85" s="89" t="s">
        <v>2871</v>
      </c>
      <c r="B85" s="89" t="s">
        <v>477</v>
      </c>
    </row>
    <row r="86" spans="1:2" ht="15" customHeight="1">
      <c r="A86" s="89" t="s">
        <v>2756</v>
      </c>
      <c r="B86" s="89" t="s">
        <v>478</v>
      </c>
    </row>
    <row r="87" spans="1:2" ht="15" customHeight="1">
      <c r="A87" s="89" t="s">
        <v>2648</v>
      </c>
      <c r="B87" s="89" t="s">
        <v>479</v>
      </c>
    </row>
    <row r="88" spans="1:2" ht="15" customHeight="1">
      <c r="A88" s="89" t="s">
        <v>2755</v>
      </c>
      <c r="B88" s="89" t="s">
        <v>480</v>
      </c>
    </row>
    <row r="89" spans="1:2" ht="15" customHeight="1">
      <c r="A89" s="89" t="s">
        <v>2649</v>
      </c>
      <c r="B89" s="89" t="s">
        <v>481</v>
      </c>
    </row>
    <row r="90" spans="1:2" ht="15" customHeight="1">
      <c r="A90" s="89" t="s">
        <v>2704</v>
      </c>
      <c r="B90" s="89" t="s">
        <v>482</v>
      </c>
    </row>
    <row r="91" spans="1:2" ht="15" customHeight="1">
      <c r="A91" s="89" t="s">
        <v>2768</v>
      </c>
      <c r="B91" s="89" t="s">
        <v>483</v>
      </c>
    </row>
    <row r="92" spans="1:2" ht="15" customHeight="1">
      <c r="A92" s="89" t="s">
        <v>2869</v>
      </c>
      <c r="B92" s="89" t="s">
        <v>484</v>
      </c>
    </row>
    <row r="93" spans="1:2" ht="15" customHeight="1">
      <c r="A93" s="89" t="s">
        <v>2952</v>
      </c>
      <c r="B93" s="89" t="s">
        <v>485</v>
      </c>
    </row>
    <row r="94" spans="1:2" ht="15" customHeight="1">
      <c r="A94" s="89" t="s">
        <v>2870</v>
      </c>
      <c r="B94" s="89" t="s">
        <v>486</v>
      </c>
    </row>
    <row r="95" spans="1:2" ht="15" customHeight="1">
      <c r="A95" s="89" t="s">
        <v>2873</v>
      </c>
      <c r="B95" s="89" t="s">
        <v>487</v>
      </c>
    </row>
    <row r="96" spans="1:2" ht="15" customHeight="1">
      <c r="A96" s="89" t="s">
        <v>2964</v>
      </c>
      <c r="B96" s="89" t="s">
        <v>488</v>
      </c>
    </row>
    <row r="97" spans="1:2" ht="15" customHeight="1">
      <c r="A97" s="89" t="s">
        <v>2748</v>
      </c>
      <c r="B97" s="89" t="s">
        <v>489</v>
      </c>
    </row>
    <row r="98" spans="1:2" ht="15" customHeight="1">
      <c r="A98" s="89" t="s">
        <v>2759</v>
      </c>
      <c r="B98" s="89" t="s">
        <v>490</v>
      </c>
    </row>
    <row r="99" spans="1:2" ht="15" customHeight="1">
      <c r="A99" s="89" t="s">
        <v>2866</v>
      </c>
      <c r="B99" s="89" t="s">
        <v>491</v>
      </c>
    </row>
    <row r="100" spans="1:2" ht="15" customHeight="1">
      <c r="A100" s="89" t="s">
        <v>2652</v>
      </c>
      <c r="B100" s="89" t="s">
        <v>492</v>
      </c>
    </row>
    <row r="101" spans="1:2" ht="15" customHeight="1">
      <c r="A101" s="89" t="s">
        <v>2954</v>
      </c>
      <c r="B101" s="89" t="s">
        <v>493</v>
      </c>
    </row>
    <row r="102" spans="1:2" ht="15" customHeight="1">
      <c r="A102" s="89" t="s">
        <v>2644</v>
      </c>
      <c r="B102" s="89" t="s">
        <v>494</v>
      </c>
    </row>
    <row r="103" spans="1:2" ht="15" customHeight="1">
      <c r="A103" s="89" t="s">
        <v>2650</v>
      </c>
      <c r="B103" s="89" t="s">
        <v>495</v>
      </c>
    </row>
    <row r="104" spans="1:2" ht="15" customHeight="1">
      <c r="A104" s="89" t="s">
        <v>2886</v>
      </c>
      <c r="B104" s="89" t="s">
        <v>496</v>
      </c>
    </row>
    <row r="105" spans="1:2" ht="15" customHeight="1">
      <c r="A105" s="89" t="s">
        <v>2653</v>
      </c>
      <c r="B105" s="89" t="s">
        <v>497</v>
      </c>
    </row>
    <row r="106" spans="1:2" ht="15" customHeight="1">
      <c r="A106" s="89" t="s">
        <v>2876</v>
      </c>
      <c r="B106" s="89" t="s">
        <v>498</v>
      </c>
    </row>
    <row r="107" spans="1:2" ht="15" customHeight="1">
      <c r="A107" s="89" t="s">
        <v>2892</v>
      </c>
      <c r="B107" s="89" t="s">
        <v>499</v>
      </c>
    </row>
    <row r="108" spans="1:2" ht="15" customHeight="1">
      <c r="A108" s="89" t="s">
        <v>2896</v>
      </c>
      <c r="B108" s="89" t="s">
        <v>500</v>
      </c>
    </row>
    <row r="109" spans="1:2" ht="15" customHeight="1">
      <c r="A109" s="89" t="s">
        <v>2654</v>
      </c>
      <c r="B109" s="89" t="s">
        <v>501</v>
      </c>
    </row>
    <row r="110" spans="1:2" ht="15" customHeight="1">
      <c r="A110" s="89" t="s">
        <v>2957</v>
      </c>
      <c r="B110" s="89" t="s">
        <v>502</v>
      </c>
    </row>
    <row r="111" spans="1:2" ht="15" customHeight="1">
      <c r="A111" s="89" t="s">
        <v>2963</v>
      </c>
      <c r="B111" s="89" t="s">
        <v>503</v>
      </c>
    </row>
    <row r="112" spans="1:2" ht="15" customHeight="1">
      <c r="A112" s="89" t="s">
        <v>2868</v>
      </c>
      <c r="B112" s="89" t="s">
        <v>504</v>
      </c>
    </row>
    <row r="113" spans="1:2" ht="15" customHeight="1">
      <c r="A113" s="89" t="s">
        <v>2884</v>
      </c>
      <c r="B113" s="89" t="s">
        <v>505</v>
      </c>
    </row>
    <row r="114" spans="1:2" ht="15" customHeight="1">
      <c r="A114" s="89" t="s">
        <v>2890</v>
      </c>
      <c r="B114" s="89" t="s">
        <v>506</v>
      </c>
    </row>
    <row r="115" spans="1:2" ht="15" customHeight="1">
      <c r="A115" s="89" t="s">
        <v>2767</v>
      </c>
      <c r="B115" s="89" t="s">
        <v>507</v>
      </c>
    </row>
    <row r="116" spans="1:2" ht="15" customHeight="1">
      <c r="A116" s="89" t="s">
        <v>2881</v>
      </c>
      <c r="B116" s="89" t="s">
        <v>508</v>
      </c>
    </row>
    <row r="117" spans="1:2" ht="15" customHeight="1">
      <c r="A117" s="89" t="s">
        <v>2960</v>
      </c>
      <c r="B117" s="89" t="s">
        <v>509</v>
      </c>
    </row>
    <row r="118" spans="1:2" ht="15" customHeight="1">
      <c r="A118" s="89" t="s">
        <v>2889</v>
      </c>
      <c r="B118" s="89" t="s">
        <v>510</v>
      </c>
    </row>
    <row r="119" spans="1:2" ht="15" customHeight="1">
      <c r="A119" s="89" t="s">
        <v>2898</v>
      </c>
      <c r="B119" s="89" t="s">
        <v>511</v>
      </c>
    </row>
    <row r="120" spans="1:2" ht="15" customHeight="1">
      <c r="A120" s="89" t="s">
        <v>2897</v>
      </c>
      <c r="B120" s="89" t="s">
        <v>512</v>
      </c>
    </row>
    <row r="121" spans="1:2" ht="15" customHeight="1">
      <c r="A121" s="89" t="s">
        <v>2865</v>
      </c>
      <c r="B121" s="89" t="s">
        <v>513</v>
      </c>
    </row>
    <row r="122" spans="1:2" ht="15" customHeight="1">
      <c r="A122" s="89" t="s">
        <v>2883</v>
      </c>
      <c r="B122" s="89" t="s">
        <v>514</v>
      </c>
    </row>
    <row r="123" spans="1:2" ht="15" customHeight="1">
      <c r="A123" s="89" t="s">
        <v>2891</v>
      </c>
      <c r="B123" s="89" t="s">
        <v>515</v>
      </c>
    </row>
    <row r="124" spans="1:2" ht="15" customHeight="1">
      <c r="A124" s="89" t="s">
        <v>2760</v>
      </c>
      <c r="B124" s="89" t="s">
        <v>516</v>
      </c>
    </row>
    <row r="125" spans="1:2" ht="15" customHeight="1">
      <c r="A125" s="89" t="s">
        <v>2961</v>
      </c>
      <c r="B125" s="89" t="s">
        <v>517</v>
      </c>
    </row>
    <row r="126" spans="1:2" ht="15" customHeight="1">
      <c r="A126" s="89" t="s">
        <v>2962</v>
      </c>
      <c r="B126" s="89" t="s">
        <v>518</v>
      </c>
    </row>
    <row r="127" spans="1:2" ht="15" customHeight="1">
      <c r="A127" s="89" t="s">
        <v>2645</v>
      </c>
      <c r="B127" s="89" t="s">
        <v>519</v>
      </c>
    </row>
    <row r="128" spans="1:2" ht="15" customHeight="1">
      <c r="A128" s="89" t="s">
        <v>2761</v>
      </c>
      <c r="B128" s="89" t="s">
        <v>520</v>
      </c>
    </row>
    <row r="129" spans="1:2" ht="15" customHeight="1">
      <c r="A129" s="89" t="s">
        <v>2969</v>
      </c>
      <c r="B129" s="89" t="s">
        <v>521</v>
      </c>
    </row>
    <row r="130" spans="1:2" ht="15" customHeight="1">
      <c r="A130" s="89" t="s">
        <v>2713</v>
      </c>
      <c r="B130" s="89" t="s">
        <v>522</v>
      </c>
    </row>
    <row r="131" spans="1:2" ht="15" customHeight="1">
      <c r="A131" s="89" t="s">
        <v>2874</v>
      </c>
      <c r="B131" s="89" t="s">
        <v>523</v>
      </c>
    </row>
    <row r="132" spans="1:2" ht="15" customHeight="1">
      <c r="A132" s="89" t="s">
        <v>2882</v>
      </c>
      <c r="B132" s="89" t="s">
        <v>524</v>
      </c>
    </row>
    <row r="133" spans="1:2" ht="15" customHeight="1">
      <c r="A133" s="89" t="s">
        <v>3113</v>
      </c>
      <c r="B133" s="89" t="s">
        <v>525</v>
      </c>
    </row>
    <row r="134" spans="1:2" ht="15" customHeight="1">
      <c r="A134" s="89" t="s">
        <v>335</v>
      </c>
      <c r="B134" s="89" t="s">
        <v>526</v>
      </c>
    </row>
    <row r="135" spans="1:2" ht="15" customHeight="1">
      <c r="A135" s="89" t="s">
        <v>3124</v>
      </c>
      <c r="B135" s="89" t="s">
        <v>527</v>
      </c>
    </row>
    <row r="136" spans="1:2" ht="15" customHeight="1">
      <c r="A136" s="89" t="s">
        <v>3125</v>
      </c>
      <c r="B136" s="89" t="s">
        <v>528</v>
      </c>
    </row>
    <row r="137" spans="1:2" ht="15" customHeight="1">
      <c r="A137" s="89" t="s">
        <v>3126</v>
      </c>
      <c r="B137" s="89" t="s">
        <v>529</v>
      </c>
    </row>
    <row r="138" spans="1:2" ht="15" customHeight="1">
      <c r="A138" s="89" t="s">
        <v>2646</v>
      </c>
      <c r="B138" s="89" t="s">
        <v>530</v>
      </c>
    </row>
    <row r="139" spans="1:2" ht="15" customHeight="1">
      <c r="A139" s="89" t="s">
        <v>3134</v>
      </c>
      <c r="B139" s="89" t="s">
        <v>531</v>
      </c>
    </row>
    <row r="140" spans="1:2" ht="15" customHeight="1">
      <c r="A140" s="89" t="s">
        <v>3135</v>
      </c>
      <c r="B140" s="89" t="s">
        <v>532</v>
      </c>
    </row>
    <row r="141" spans="1:2" ht="15" customHeight="1">
      <c r="A141" s="89" t="s">
        <v>3136</v>
      </c>
      <c r="B141" s="89" t="s">
        <v>533</v>
      </c>
    </row>
    <row r="142" spans="1:2" ht="15" customHeight="1">
      <c r="A142" s="89" t="s">
        <v>2709</v>
      </c>
      <c r="B142" s="89" t="s">
        <v>534</v>
      </c>
    </row>
    <row r="143" spans="1:2" ht="15" customHeight="1">
      <c r="A143" s="89" t="s">
        <v>3137</v>
      </c>
      <c r="B143" s="89" t="s">
        <v>535</v>
      </c>
    </row>
    <row r="144" spans="1:2" ht="15" customHeight="1">
      <c r="A144" s="89" t="s">
        <v>2647</v>
      </c>
      <c r="B144" s="89" t="s">
        <v>536</v>
      </c>
    </row>
    <row r="145" spans="1:2" ht="15" customHeight="1">
      <c r="A145" s="89" t="s">
        <v>3151</v>
      </c>
      <c r="B145" s="89" t="s">
        <v>537</v>
      </c>
    </row>
    <row r="146" spans="1:2" ht="15" customHeight="1">
      <c r="A146" s="89" t="s">
        <v>3152</v>
      </c>
      <c r="B146" s="89" t="s">
        <v>538</v>
      </c>
    </row>
    <row r="147" spans="1:2" ht="15" customHeight="1">
      <c r="A147" s="89" t="s">
        <v>3153</v>
      </c>
      <c r="B147" s="89" t="s">
        <v>539</v>
      </c>
    </row>
    <row r="148" spans="1:2" ht="15" customHeight="1">
      <c r="A148" s="89" t="s">
        <v>3154</v>
      </c>
      <c r="B148" s="89" t="s">
        <v>540</v>
      </c>
    </row>
    <row r="149" spans="1:2" ht="15" customHeight="1">
      <c r="A149" s="89" t="s">
        <v>3156</v>
      </c>
      <c r="B149" s="89" t="s">
        <v>541</v>
      </c>
    </row>
    <row r="150" spans="1:2" ht="15" customHeight="1">
      <c r="A150" s="89" t="s">
        <v>3157</v>
      </c>
      <c r="B150" s="89" t="s">
        <v>542</v>
      </c>
    </row>
    <row r="151" spans="1:2" ht="15" customHeight="1">
      <c r="A151" s="89" t="s">
        <v>3178</v>
      </c>
      <c r="B151" s="89" t="s">
        <v>543</v>
      </c>
    </row>
    <row r="152" spans="1:2" ht="15" customHeight="1">
      <c r="A152" s="89" t="s">
        <v>3166</v>
      </c>
      <c r="B152" s="89" t="s">
        <v>544</v>
      </c>
    </row>
    <row r="153" spans="1:2" ht="15" customHeight="1">
      <c r="A153" s="89" t="s">
        <v>3167</v>
      </c>
      <c r="B153" s="89" t="s">
        <v>545</v>
      </c>
    </row>
    <row r="154" spans="1:2" ht="15" customHeight="1">
      <c r="A154" s="89" t="s">
        <v>3168</v>
      </c>
      <c r="B154" s="89" t="s">
        <v>546</v>
      </c>
    </row>
    <row r="155" spans="1:2" ht="15" customHeight="1">
      <c r="A155" s="89" t="s">
        <v>3169</v>
      </c>
      <c r="B155" s="89" t="s">
        <v>547</v>
      </c>
    </row>
    <row r="156" spans="1:2" ht="15" customHeight="1">
      <c r="A156" s="89" t="s">
        <v>3181</v>
      </c>
      <c r="B156" s="89" t="s">
        <v>548</v>
      </c>
    </row>
    <row r="157" spans="1:2" ht="15" customHeight="1">
      <c r="A157" s="89" t="s">
        <v>3182</v>
      </c>
      <c r="B157" s="89" t="s">
        <v>549</v>
      </c>
    </row>
    <row r="158" spans="1:2" ht="15" customHeight="1">
      <c r="A158" s="89" t="s">
        <v>3183</v>
      </c>
      <c r="B158" s="89" t="s">
        <v>550</v>
      </c>
    </row>
    <row r="159" spans="1:2" ht="15" customHeight="1">
      <c r="A159" s="89" t="s">
        <v>3193</v>
      </c>
      <c r="B159" s="89" t="s">
        <v>551</v>
      </c>
    </row>
    <row r="160" spans="1:2" ht="15" customHeight="1">
      <c r="A160" s="89" t="s">
        <v>3194</v>
      </c>
      <c r="B160" s="89" t="s">
        <v>552</v>
      </c>
    </row>
    <row r="161" spans="1:2" ht="15" customHeight="1">
      <c r="A161" s="89" t="s">
        <v>3195</v>
      </c>
      <c r="B161" s="89" t="s">
        <v>553</v>
      </c>
    </row>
    <row r="162" spans="1:2" ht="15" customHeight="1">
      <c r="A162" s="89" t="s">
        <v>3196</v>
      </c>
      <c r="B162" s="89" t="s">
        <v>554</v>
      </c>
    </row>
    <row r="163" spans="1:2" ht="15" customHeight="1">
      <c r="A163" s="89" t="s">
        <v>2710</v>
      </c>
      <c r="B163" s="89" t="s">
        <v>555</v>
      </c>
    </row>
    <row r="164" spans="1:2" ht="15" customHeight="1">
      <c r="A164" s="89" t="s">
        <v>2711</v>
      </c>
      <c r="B164" s="89" t="s">
        <v>556</v>
      </c>
    </row>
    <row r="165" spans="1:2" ht="15" customHeight="1">
      <c r="A165" s="89" t="s">
        <v>2712</v>
      </c>
      <c r="B165" s="89" t="s">
        <v>557</v>
      </c>
    </row>
    <row r="166" spans="1:2" ht="15" customHeight="1">
      <c r="A166" s="89" t="s">
        <v>336</v>
      </c>
      <c r="B166" s="89" t="s">
        <v>558</v>
      </c>
    </row>
    <row r="167" spans="1:2" ht="15" customHeight="1">
      <c r="A167" s="89" t="s">
        <v>337</v>
      </c>
      <c r="B167" s="89" t="s">
        <v>559</v>
      </c>
    </row>
    <row r="168" spans="1:2" ht="15" customHeight="1">
      <c r="A168" s="89" t="s">
        <v>338</v>
      </c>
      <c r="B168" s="89" t="s">
        <v>560</v>
      </c>
    </row>
    <row r="169" spans="1:2" ht="15" customHeight="1">
      <c r="A169" s="89" t="s">
        <v>339</v>
      </c>
      <c r="B169" s="89" t="s">
        <v>561</v>
      </c>
    </row>
    <row r="170" spans="1:2" ht="15" customHeight="1">
      <c r="A170" s="89" t="s">
        <v>340</v>
      </c>
      <c r="B170" s="89" t="s">
        <v>562</v>
      </c>
    </row>
    <row r="171" spans="1:2" ht="15" customHeight="1">
      <c r="A171" s="89" t="s">
        <v>2436</v>
      </c>
      <c r="B171" s="89" t="s">
        <v>2466</v>
      </c>
    </row>
    <row r="172" spans="1:2" ht="15" customHeight="1">
      <c r="A172" s="89" t="s">
        <v>2437</v>
      </c>
      <c r="B172" s="89" t="s">
        <v>2467</v>
      </c>
    </row>
    <row r="173" spans="1:2" ht="15" customHeight="1">
      <c r="A173" s="89" t="s">
        <v>2438</v>
      </c>
      <c r="B173" s="89" t="s">
        <v>2468</v>
      </c>
    </row>
    <row r="174" spans="1:2" ht="15" customHeight="1">
      <c r="A174" s="89" t="s">
        <v>2439</v>
      </c>
      <c r="B174" s="89" t="s">
        <v>2469</v>
      </c>
    </row>
    <row r="175" spans="1:2" ht="15" customHeight="1">
      <c r="A175" s="89" t="s">
        <v>2093</v>
      </c>
      <c r="B175" s="89" t="s">
        <v>2094</v>
      </c>
    </row>
    <row r="176" spans="1:2" ht="15" customHeight="1">
      <c r="A176" s="89" t="s">
        <v>2901</v>
      </c>
      <c r="B176" s="89" t="s">
        <v>563</v>
      </c>
    </row>
    <row r="177" spans="1:2" ht="15" customHeight="1">
      <c r="A177" s="89" t="s">
        <v>2902</v>
      </c>
      <c r="B177" s="89" t="s">
        <v>564</v>
      </c>
    </row>
    <row r="178" spans="1:2" ht="15" customHeight="1">
      <c r="A178" s="89" t="s">
        <v>2903</v>
      </c>
      <c r="B178" s="89" t="s">
        <v>565</v>
      </c>
    </row>
    <row r="179" spans="1:2" ht="15" customHeight="1">
      <c r="A179" s="89" t="s">
        <v>2904</v>
      </c>
      <c r="B179" s="89" t="s">
        <v>566</v>
      </c>
    </row>
    <row r="180" spans="1:2" ht="15" customHeight="1">
      <c r="A180" s="89" t="s">
        <v>2906</v>
      </c>
      <c r="B180" s="89" t="s">
        <v>567</v>
      </c>
    </row>
    <row r="181" spans="1:2" ht="15" customHeight="1">
      <c r="A181" s="89" t="s">
        <v>2907</v>
      </c>
      <c r="B181" s="89" t="s">
        <v>568</v>
      </c>
    </row>
    <row r="182" spans="1:2" ht="15" customHeight="1">
      <c r="A182" s="89" t="s">
        <v>2908</v>
      </c>
      <c r="B182" s="89" t="s">
        <v>569</v>
      </c>
    </row>
    <row r="183" spans="1:2" ht="15" customHeight="1">
      <c r="A183" s="89" t="s">
        <v>2655</v>
      </c>
      <c r="B183" s="89" t="s">
        <v>570</v>
      </c>
    </row>
    <row r="184" spans="1:2" ht="15" customHeight="1">
      <c r="A184" s="89" t="s">
        <v>2656</v>
      </c>
      <c r="B184" s="89" t="s">
        <v>571</v>
      </c>
    </row>
    <row r="185" spans="1:2" ht="15" customHeight="1">
      <c r="A185" s="89" t="s">
        <v>2910</v>
      </c>
      <c r="B185" s="89" t="s">
        <v>572</v>
      </c>
    </row>
    <row r="186" spans="1:2" ht="15" customHeight="1">
      <c r="A186" s="89" t="s">
        <v>2657</v>
      </c>
      <c r="B186" s="89" t="s">
        <v>573</v>
      </c>
    </row>
    <row r="187" spans="1:2" ht="15" customHeight="1">
      <c r="A187" s="89" t="s">
        <v>2658</v>
      </c>
      <c r="B187" s="89" t="s">
        <v>574</v>
      </c>
    </row>
    <row r="188" spans="1:2" ht="15" customHeight="1">
      <c r="A188" s="89" t="s">
        <v>2659</v>
      </c>
      <c r="B188" s="89" t="s">
        <v>575</v>
      </c>
    </row>
    <row r="189" spans="1:2" ht="15" customHeight="1">
      <c r="A189" s="89" t="s">
        <v>2913</v>
      </c>
      <c r="B189" s="89" t="s">
        <v>576</v>
      </c>
    </row>
    <row r="190" spans="1:2" ht="15" customHeight="1">
      <c r="A190" s="89" t="s">
        <v>2660</v>
      </c>
      <c r="B190" s="89" t="s">
        <v>577</v>
      </c>
    </row>
    <row r="191" spans="1:2" ht="15" customHeight="1">
      <c r="A191" s="89" t="s">
        <v>2915</v>
      </c>
      <c r="B191" s="89" t="s">
        <v>578</v>
      </c>
    </row>
    <row r="192" spans="1:2" ht="15" customHeight="1">
      <c r="A192" s="89" t="s">
        <v>2663</v>
      </c>
      <c r="B192" s="89" t="s">
        <v>579</v>
      </c>
    </row>
    <row r="193" spans="1:2" ht="15" customHeight="1">
      <c r="A193" s="89" t="s">
        <v>2916</v>
      </c>
      <c r="B193" s="89" t="s">
        <v>580</v>
      </c>
    </row>
    <row r="194" spans="1:2" ht="15" customHeight="1">
      <c r="A194" s="89" t="s">
        <v>2917</v>
      </c>
      <c r="B194" s="89" t="s">
        <v>581</v>
      </c>
    </row>
    <row r="195" spans="1:2" ht="15" customHeight="1">
      <c r="A195" s="89" t="s">
        <v>2664</v>
      </c>
      <c r="B195" s="89" t="s">
        <v>582</v>
      </c>
    </row>
    <row r="196" spans="1:2" ht="15" customHeight="1">
      <c r="A196" s="89" t="s">
        <v>2665</v>
      </c>
      <c r="B196" s="89" t="s">
        <v>583</v>
      </c>
    </row>
    <row r="197" spans="1:2" ht="15" customHeight="1">
      <c r="A197" s="89" t="s">
        <v>2666</v>
      </c>
      <c r="B197" s="89" t="s">
        <v>584</v>
      </c>
    </row>
    <row r="198" spans="1:2" ht="15" customHeight="1">
      <c r="A198" s="89" t="s">
        <v>2875</v>
      </c>
      <c r="B198" s="89" t="s">
        <v>585</v>
      </c>
    </row>
    <row r="199" spans="1:2" ht="15" customHeight="1">
      <c r="A199" s="89" t="s">
        <v>2667</v>
      </c>
      <c r="B199" s="89" t="s">
        <v>586</v>
      </c>
    </row>
    <row r="200" spans="1:2" ht="15" customHeight="1">
      <c r="A200" s="89" t="s">
        <v>2920</v>
      </c>
      <c r="B200" s="89" t="s">
        <v>587</v>
      </c>
    </row>
    <row r="201" spans="1:2" ht="15" customHeight="1">
      <c r="A201" s="89" t="s">
        <v>2921</v>
      </c>
      <c r="B201" s="89" t="s">
        <v>588</v>
      </c>
    </row>
    <row r="202" spans="1:2" ht="15" customHeight="1">
      <c r="A202" s="89" t="s">
        <v>2922</v>
      </c>
      <c r="B202" s="89" t="s">
        <v>589</v>
      </c>
    </row>
    <row r="203" spans="1:2" ht="15" customHeight="1">
      <c r="A203" s="89" t="s">
        <v>2668</v>
      </c>
      <c r="B203" s="89" t="s">
        <v>590</v>
      </c>
    </row>
    <row r="204" spans="1:2" ht="15" customHeight="1">
      <c r="A204" s="89" t="s">
        <v>2669</v>
      </c>
      <c r="B204" s="89" t="s">
        <v>591</v>
      </c>
    </row>
    <row r="205" spans="1:2" ht="15" customHeight="1">
      <c r="A205" s="89" t="s">
        <v>2672</v>
      </c>
      <c r="B205" s="89" t="s">
        <v>592</v>
      </c>
    </row>
    <row r="206" spans="1:2" ht="15" customHeight="1">
      <c r="A206" s="89" t="s">
        <v>2924</v>
      </c>
      <c r="B206" s="89" t="s">
        <v>593</v>
      </c>
    </row>
    <row r="207" spans="1:2" ht="15" customHeight="1">
      <c r="A207" s="89" t="s">
        <v>2925</v>
      </c>
      <c r="B207" s="89" t="s">
        <v>594</v>
      </c>
    </row>
    <row r="208" spans="1:2" ht="15" customHeight="1">
      <c r="A208" s="89" t="s">
        <v>2673</v>
      </c>
      <c r="B208" s="89" t="s">
        <v>595</v>
      </c>
    </row>
    <row r="209" spans="1:2" ht="15" customHeight="1">
      <c r="A209" s="89" t="s">
        <v>2927</v>
      </c>
      <c r="B209" s="89" t="s">
        <v>596</v>
      </c>
    </row>
    <row r="210" spans="1:2" ht="15" customHeight="1">
      <c r="A210" s="89" t="s">
        <v>2671</v>
      </c>
      <c r="B210" s="89" t="s">
        <v>597</v>
      </c>
    </row>
    <row r="211" spans="1:2" ht="15" customHeight="1">
      <c r="A211" s="89" t="s">
        <v>2674</v>
      </c>
      <c r="B211" s="89" t="s">
        <v>598</v>
      </c>
    </row>
    <row r="212" spans="1:2" ht="15" customHeight="1">
      <c r="A212" s="89" t="s">
        <v>2675</v>
      </c>
      <c r="B212" s="89" t="s">
        <v>599</v>
      </c>
    </row>
    <row r="213" spans="1:2" ht="15" customHeight="1">
      <c r="A213" s="89" t="s">
        <v>2677</v>
      </c>
      <c r="B213" s="89" t="s">
        <v>600</v>
      </c>
    </row>
    <row r="214" spans="1:2" ht="15" customHeight="1">
      <c r="A214" s="89" t="s">
        <v>2678</v>
      </c>
      <c r="B214" s="89" t="s">
        <v>601</v>
      </c>
    </row>
    <row r="215" spans="1:2" ht="15" customHeight="1">
      <c r="A215" s="89" t="s">
        <v>2928</v>
      </c>
      <c r="B215" s="89" t="s">
        <v>602</v>
      </c>
    </row>
    <row r="216" spans="1:2" ht="15" customHeight="1">
      <c r="A216" s="89" t="s">
        <v>2929</v>
      </c>
      <c r="B216" s="89" t="s">
        <v>603</v>
      </c>
    </row>
    <row r="217" spans="1:2" ht="15" customHeight="1">
      <c r="A217" s="89" t="s">
        <v>2680</v>
      </c>
      <c r="B217" s="89" t="s">
        <v>604</v>
      </c>
    </row>
    <row r="218" spans="1:2" ht="15" customHeight="1">
      <c r="A218" s="89" t="s">
        <v>2681</v>
      </c>
      <c r="B218" s="89" t="s">
        <v>605</v>
      </c>
    </row>
    <row r="219" spans="1:2" ht="15" customHeight="1">
      <c r="A219" s="89" t="s">
        <v>2931</v>
      </c>
      <c r="B219" s="89" t="s">
        <v>606</v>
      </c>
    </row>
    <row r="220" spans="1:2" ht="15" customHeight="1">
      <c r="A220" s="89" t="s">
        <v>2683</v>
      </c>
      <c r="B220" s="89" t="s">
        <v>607</v>
      </c>
    </row>
    <row r="221" spans="1:2" ht="15" customHeight="1">
      <c r="A221" s="89" t="s">
        <v>2684</v>
      </c>
      <c r="B221" s="89" t="s">
        <v>608</v>
      </c>
    </row>
    <row r="222" spans="1:2" ht="15" customHeight="1">
      <c r="A222" s="89" t="s">
        <v>2933</v>
      </c>
      <c r="B222" s="89" t="s">
        <v>609</v>
      </c>
    </row>
    <row r="223" spans="1:2" ht="15" customHeight="1">
      <c r="A223" s="89" t="s">
        <v>2685</v>
      </c>
      <c r="B223" s="89" t="s">
        <v>610</v>
      </c>
    </row>
    <row r="224" spans="1:2" ht="15" customHeight="1">
      <c r="A224" s="89" t="s">
        <v>2686</v>
      </c>
      <c r="B224" s="89" t="s">
        <v>611</v>
      </c>
    </row>
    <row r="225" spans="1:2" ht="15" customHeight="1">
      <c r="A225" s="89" t="s">
        <v>2687</v>
      </c>
      <c r="B225" s="89" t="s">
        <v>612</v>
      </c>
    </row>
    <row r="226" spans="1:2" ht="15" customHeight="1">
      <c r="A226" s="89" t="s">
        <v>2689</v>
      </c>
      <c r="B226" s="89" t="s">
        <v>613</v>
      </c>
    </row>
    <row r="227" spans="1:2" ht="15" customHeight="1">
      <c r="A227" s="89" t="s">
        <v>2688</v>
      </c>
      <c r="B227" s="89" t="s">
        <v>614</v>
      </c>
    </row>
    <row r="228" spans="1:2" ht="15" customHeight="1">
      <c r="A228" s="89" t="s">
        <v>2691</v>
      </c>
      <c r="B228" s="89" t="s">
        <v>615</v>
      </c>
    </row>
    <row r="229" spans="1:2" ht="15" customHeight="1">
      <c r="A229" s="89" t="s">
        <v>2935</v>
      </c>
      <c r="B229" s="89" t="s">
        <v>616</v>
      </c>
    </row>
    <row r="230" spans="1:2" ht="15" customHeight="1">
      <c r="A230" s="89" t="s">
        <v>2692</v>
      </c>
      <c r="B230" s="89" t="s">
        <v>617</v>
      </c>
    </row>
    <row r="231" spans="1:2" ht="15" customHeight="1">
      <c r="A231" s="89" t="s">
        <v>2679</v>
      </c>
      <c r="B231" s="89" t="s">
        <v>618</v>
      </c>
    </row>
    <row r="232" spans="1:2" ht="15" customHeight="1">
      <c r="A232" s="89" t="s">
        <v>2936</v>
      </c>
      <c r="B232" s="89" t="s">
        <v>619</v>
      </c>
    </row>
    <row r="233" spans="1:2" ht="15" customHeight="1">
      <c r="A233" s="89" t="s">
        <v>2693</v>
      </c>
      <c r="B233" s="89" t="s">
        <v>620</v>
      </c>
    </row>
    <row r="234" spans="1:2" ht="15" customHeight="1">
      <c r="A234" s="89" t="s">
        <v>2694</v>
      </c>
      <c r="B234" s="89" t="s">
        <v>621</v>
      </c>
    </row>
    <row r="235" spans="1:2" ht="15" customHeight="1">
      <c r="A235" s="89" t="s">
        <v>2695</v>
      </c>
      <c r="B235" s="89" t="s">
        <v>622</v>
      </c>
    </row>
    <row r="236" spans="1:2" ht="15" customHeight="1">
      <c r="A236" s="89" t="s">
        <v>2696</v>
      </c>
      <c r="B236" s="89" t="s">
        <v>623</v>
      </c>
    </row>
    <row r="237" spans="1:2" ht="15" customHeight="1">
      <c r="A237" s="89" t="s">
        <v>341</v>
      </c>
      <c r="B237" s="89" t="s">
        <v>624</v>
      </c>
    </row>
    <row r="238" spans="1:2" ht="15" customHeight="1">
      <c r="A238" s="89" t="s">
        <v>2697</v>
      </c>
      <c r="B238" s="89" t="s">
        <v>625</v>
      </c>
    </row>
    <row r="239" spans="1:2" ht="15" customHeight="1">
      <c r="A239" s="89" t="s">
        <v>2939</v>
      </c>
      <c r="B239" s="89" t="s">
        <v>626</v>
      </c>
    </row>
    <row r="240" spans="1:2" ht="15" customHeight="1">
      <c r="A240" s="89" t="s">
        <v>2698</v>
      </c>
      <c r="B240" s="89" t="s">
        <v>627</v>
      </c>
    </row>
    <row r="241" spans="1:2" ht="15" customHeight="1">
      <c r="A241" s="89" t="s">
        <v>2699</v>
      </c>
      <c r="B241" s="89" t="s">
        <v>628</v>
      </c>
    </row>
    <row r="242" spans="1:2" ht="15" customHeight="1">
      <c r="A242" s="89" t="s">
        <v>2942</v>
      </c>
      <c r="B242" s="89" t="s">
        <v>629</v>
      </c>
    </row>
    <row r="243" spans="1:2" ht="15" customHeight="1">
      <c r="A243" s="89" t="s">
        <v>2095</v>
      </c>
      <c r="B243" s="89" t="s">
        <v>630</v>
      </c>
    </row>
    <row r="244" spans="1:2" ht="15" customHeight="1">
      <c r="A244" s="89" t="s">
        <v>2943</v>
      </c>
      <c r="B244" s="89" t="s">
        <v>631</v>
      </c>
    </row>
    <row r="245" spans="1:2" ht="15" customHeight="1">
      <c r="A245" s="89" t="s">
        <v>2700</v>
      </c>
      <c r="B245" s="89" t="s">
        <v>632</v>
      </c>
    </row>
    <row r="246" spans="1:2" ht="15" customHeight="1">
      <c r="A246" s="89" t="s">
        <v>2701</v>
      </c>
      <c r="B246" s="89" t="s">
        <v>633</v>
      </c>
    </row>
    <row r="247" spans="1:2" ht="15" customHeight="1">
      <c r="A247" s="89" t="s">
        <v>2945</v>
      </c>
      <c r="B247" s="89" t="s">
        <v>634</v>
      </c>
    </row>
    <row r="248" spans="1:2" ht="15" customHeight="1">
      <c r="A248" s="89" t="s">
        <v>2702</v>
      </c>
      <c r="B248" s="89" t="s">
        <v>635</v>
      </c>
    </row>
    <row r="249" spans="1:2" ht="15" customHeight="1">
      <c r="A249" s="89" t="s">
        <v>2947</v>
      </c>
      <c r="B249" s="89" t="s">
        <v>636</v>
      </c>
    </row>
    <row r="250" spans="1:2" ht="15" customHeight="1">
      <c r="A250" s="89" t="s">
        <v>2948</v>
      </c>
      <c r="B250" s="89" t="s">
        <v>637</v>
      </c>
    </row>
    <row r="251" spans="1:2" ht="15" customHeight="1">
      <c r="A251" s="89" t="s">
        <v>2703</v>
      </c>
      <c r="B251" s="89" t="s">
        <v>638</v>
      </c>
    </row>
    <row r="252" spans="1:2" ht="15" customHeight="1">
      <c r="A252" s="89" t="s">
        <v>2919</v>
      </c>
      <c r="B252" s="89" t="s">
        <v>639</v>
      </c>
    </row>
    <row r="253" spans="1:2" ht="15" customHeight="1">
      <c r="A253" s="89" t="s">
        <v>2923</v>
      </c>
      <c r="B253" s="89" t="s">
        <v>640</v>
      </c>
    </row>
    <row r="254" spans="1:2" ht="15" customHeight="1">
      <c r="A254" s="89" t="s">
        <v>2949</v>
      </c>
      <c r="B254" s="89" t="s">
        <v>641</v>
      </c>
    </row>
    <row r="255" spans="1:2" ht="15" customHeight="1">
      <c r="A255" s="89" t="s">
        <v>2941</v>
      </c>
      <c r="B255" s="89" t="s">
        <v>642</v>
      </c>
    </row>
    <row r="256" spans="1:2" ht="15" customHeight="1">
      <c r="A256" s="89" t="s">
        <v>2946</v>
      </c>
      <c r="B256" s="89" t="s">
        <v>643</v>
      </c>
    </row>
    <row r="257" spans="1:2" ht="15" customHeight="1">
      <c r="A257" s="89" t="s">
        <v>2918</v>
      </c>
      <c r="B257" s="89" t="s">
        <v>644</v>
      </c>
    </row>
    <row r="258" spans="1:2" ht="15" customHeight="1">
      <c r="A258" s="89" t="s">
        <v>2937</v>
      </c>
      <c r="B258" s="89" t="s">
        <v>645</v>
      </c>
    </row>
    <row r="259" spans="1:2" ht="15" customHeight="1">
      <c r="A259" s="89" t="s">
        <v>2944</v>
      </c>
      <c r="B259" s="89" t="s">
        <v>646</v>
      </c>
    </row>
    <row r="260" spans="1:2" ht="15" customHeight="1">
      <c r="A260" s="89" t="s">
        <v>2905</v>
      </c>
      <c r="B260" s="89" t="s">
        <v>647</v>
      </c>
    </row>
    <row r="261" spans="1:2" ht="15" customHeight="1">
      <c r="A261" s="89" t="s">
        <v>2676</v>
      </c>
      <c r="B261" s="89" t="s">
        <v>648</v>
      </c>
    </row>
    <row r="262" spans="1:2" ht="15" customHeight="1">
      <c r="A262" s="89" t="s">
        <v>2934</v>
      </c>
      <c r="B262" s="89" t="s">
        <v>649</v>
      </c>
    </row>
    <row r="263" spans="1:2" ht="15" customHeight="1">
      <c r="A263" s="89" t="s">
        <v>2950</v>
      </c>
      <c r="B263" s="89" t="s">
        <v>650</v>
      </c>
    </row>
    <row r="264" spans="1:2" ht="15" customHeight="1">
      <c r="A264" s="89" t="s">
        <v>2909</v>
      </c>
      <c r="B264" s="89" t="s">
        <v>651</v>
      </c>
    </row>
    <row r="265" spans="1:2" ht="15" customHeight="1">
      <c r="A265" s="89" t="s">
        <v>2670</v>
      </c>
      <c r="B265" s="89" t="s">
        <v>652</v>
      </c>
    </row>
    <row r="266" spans="1:2" ht="15" customHeight="1">
      <c r="A266" s="89" t="s">
        <v>2930</v>
      </c>
      <c r="B266" s="89" t="s">
        <v>653</v>
      </c>
    </row>
    <row r="267" spans="1:2" ht="15" customHeight="1">
      <c r="A267" s="89" t="s">
        <v>2938</v>
      </c>
      <c r="B267" s="89" t="s">
        <v>654</v>
      </c>
    </row>
    <row r="268" spans="1:2" ht="15" customHeight="1">
      <c r="A268" s="89" t="s">
        <v>2940</v>
      </c>
      <c r="B268" s="89" t="s">
        <v>655</v>
      </c>
    </row>
    <row r="269" spans="1:2" ht="15" customHeight="1">
      <c r="A269" s="89" t="s">
        <v>2885</v>
      </c>
      <c r="B269" s="89" t="s">
        <v>656</v>
      </c>
    </row>
    <row r="270" spans="1:2" ht="15" customHeight="1">
      <c r="A270" s="89" t="s">
        <v>2911</v>
      </c>
      <c r="B270" s="89" t="s">
        <v>657</v>
      </c>
    </row>
    <row r="271" spans="1:2" ht="15" customHeight="1">
      <c r="A271" s="89" t="s">
        <v>2926</v>
      </c>
      <c r="B271" s="89" t="s">
        <v>658</v>
      </c>
    </row>
    <row r="272" spans="1:2" ht="15" customHeight="1">
      <c r="A272" s="89" t="s">
        <v>2958</v>
      </c>
      <c r="B272" s="89" t="s">
        <v>659</v>
      </c>
    </row>
    <row r="273" spans="1:2" ht="15" customHeight="1">
      <c r="A273" s="89" t="s">
        <v>2895</v>
      </c>
      <c r="B273" s="89" t="s">
        <v>660</v>
      </c>
    </row>
    <row r="274" spans="1:2" ht="15" customHeight="1">
      <c r="A274" s="89" t="s">
        <v>2914</v>
      </c>
      <c r="B274" s="89" t="s">
        <v>661</v>
      </c>
    </row>
    <row r="275" spans="1:2" ht="15" customHeight="1">
      <c r="A275" s="89" t="s">
        <v>2912</v>
      </c>
      <c r="B275" s="89" t="s">
        <v>662</v>
      </c>
    </row>
    <row r="276" spans="1:2" ht="15" customHeight="1">
      <c r="A276" s="89" t="s">
        <v>2932</v>
      </c>
      <c r="B276" s="89" t="s">
        <v>663</v>
      </c>
    </row>
    <row r="277" spans="1:2" ht="15" customHeight="1">
      <c r="A277" s="89" t="s">
        <v>3114</v>
      </c>
      <c r="B277" s="89" t="s">
        <v>664</v>
      </c>
    </row>
    <row r="278" spans="1:2" ht="15" customHeight="1">
      <c r="A278" s="89" t="s">
        <v>3155</v>
      </c>
      <c r="B278" s="89" t="s">
        <v>665</v>
      </c>
    </row>
    <row r="279" spans="1:2" ht="15" customHeight="1">
      <c r="A279" s="89" t="s">
        <v>3165</v>
      </c>
      <c r="B279" s="89" t="s">
        <v>666</v>
      </c>
    </row>
    <row r="280" spans="1:2" ht="15" customHeight="1">
      <c r="A280" s="89" t="s">
        <v>2750</v>
      </c>
      <c r="B280" s="89" t="s">
        <v>667</v>
      </c>
    </row>
    <row r="281" spans="1:2" ht="15" customHeight="1">
      <c r="A281" s="89" t="s">
        <v>3197</v>
      </c>
      <c r="B281" s="89" t="s">
        <v>668</v>
      </c>
    </row>
    <row r="282" spans="1:2" ht="15" customHeight="1">
      <c r="A282" s="89" t="s">
        <v>2714</v>
      </c>
      <c r="B282" s="89" t="s">
        <v>669</v>
      </c>
    </row>
    <row r="283" spans="1:2" ht="15" customHeight="1">
      <c r="A283" s="89" t="s">
        <v>2715</v>
      </c>
      <c r="B283" s="89" t="s">
        <v>670</v>
      </c>
    </row>
    <row r="284" spans="1:2" ht="15" customHeight="1">
      <c r="A284" s="89" t="s">
        <v>2716</v>
      </c>
      <c r="B284" s="89" t="s">
        <v>671</v>
      </c>
    </row>
    <row r="285" spans="1:2" ht="15" customHeight="1">
      <c r="A285" s="89" t="s">
        <v>2717</v>
      </c>
      <c r="B285" s="89" t="s">
        <v>672</v>
      </c>
    </row>
    <row r="286" spans="1:2" ht="15" customHeight="1">
      <c r="A286" s="89" t="s">
        <v>2718</v>
      </c>
      <c r="B286" s="89" t="s">
        <v>673</v>
      </c>
    </row>
    <row r="287" spans="1:2" ht="15" customHeight="1">
      <c r="A287" s="89" t="s">
        <v>342</v>
      </c>
      <c r="B287" s="89" t="s">
        <v>674</v>
      </c>
    </row>
    <row r="288" spans="1:2" ht="15" customHeight="1">
      <c r="A288" s="89" t="s">
        <v>343</v>
      </c>
      <c r="B288" s="89" t="s">
        <v>675</v>
      </c>
    </row>
    <row r="289" spans="1:2" ht="15" customHeight="1">
      <c r="A289" s="89" t="s">
        <v>344</v>
      </c>
      <c r="B289" s="89" t="s">
        <v>676</v>
      </c>
    </row>
    <row r="290" spans="1:2" ht="15" customHeight="1">
      <c r="A290" s="89" t="s">
        <v>345</v>
      </c>
      <c r="B290" s="89" t="s">
        <v>677</v>
      </c>
    </row>
    <row r="291" spans="1:2" ht="15" customHeight="1">
      <c r="A291" s="89" t="s">
        <v>346</v>
      </c>
      <c r="B291" s="89" t="s">
        <v>678</v>
      </c>
    </row>
    <row r="292" spans="1:2" ht="15" customHeight="1">
      <c r="A292" s="89" t="s">
        <v>347</v>
      </c>
      <c r="B292" s="89" t="s">
        <v>679</v>
      </c>
    </row>
    <row r="293" spans="1:2" ht="15" customHeight="1">
      <c r="A293" s="89" t="s">
        <v>348</v>
      </c>
      <c r="B293" s="89" t="s">
        <v>680</v>
      </c>
    </row>
    <row r="294" spans="1:2" ht="15" customHeight="1">
      <c r="A294" s="89" t="s">
        <v>2440</v>
      </c>
      <c r="B294" s="89" t="s">
        <v>2470</v>
      </c>
    </row>
    <row r="295" spans="1:2" ht="15" customHeight="1">
      <c r="A295" s="89" t="s">
        <v>2096</v>
      </c>
      <c r="B295" s="89" t="s">
        <v>2097</v>
      </c>
    </row>
    <row r="296" spans="1:2" ht="15" customHeight="1">
      <c r="A296" s="89" t="s">
        <v>2098</v>
      </c>
      <c r="B296" s="89" t="s">
        <v>2099</v>
      </c>
    </row>
    <row r="297" spans="1:2" ht="15" customHeight="1">
      <c r="A297" s="89" t="s">
        <v>2775</v>
      </c>
      <c r="B297" s="89" t="s">
        <v>681</v>
      </c>
    </row>
    <row r="298" spans="1:2" ht="15" customHeight="1">
      <c r="A298" s="89" t="s">
        <v>2979</v>
      </c>
      <c r="B298" s="89" t="s">
        <v>682</v>
      </c>
    </row>
    <row r="299" spans="1:2" ht="15" customHeight="1">
      <c r="A299" s="89" t="s">
        <v>2981</v>
      </c>
      <c r="B299" s="89" t="s">
        <v>683</v>
      </c>
    </row>
    <row r="300" spans="1:2" ht="15" customHeight="1">
      <c r="A300" s="89" t="s">
        <v>2984</v>
      </c>
      <c r="B300" s="89" t="s">
        <v>684</v>
      </c>
    </row>
    <row r="301" spans="1:2" ht="15" customHeight="1">
      <c r="A301" s="89" t="s">
        <v>2985</v>
      </c>
      <c r="B301" s="89" t="s">
        <v>685</v>
      </c>
    </row>
    <row r="302" spans="1:2" ht="15" customHeight="1">
      <c r="A302" s="89" t="s">
        <v>2986</v>
      </c>
      <c r="B302" s="89" t="s">
        <v>686</v>
      </c>
    </row>
    <row r="303" spans="1:2" ht="15" customHeight="1">
      <c r="A303" s="89" t="s">
        <v>2778</v>
      </c>
      <c r="B303" s="89" t="s">
        <v>687</v>
      </c>
    </row>
    <row r="304" spans="1:2" ht="15" customHeight="1">
      <c r="A304" s="89" t="s">
        <v>2988</v>
      </c>
      <c r="B304" s="89" t="s">
        <v>688</v>
      </c>
    </row>
    <row r="305" spans="1:2" ht="15" customHeight="1">
      <c r="A305" s="89" t="s">
        <v>2995</v>
      </c>
      <c r="B305" s="89" t="s">
        <v>689</v>
      </c>
    </row>
    <row r="306" spans="1:2" ht="15" customHeight="1">
      <c r="A306" s="89" t="s">
        <v>2996</v>
      </c>
      <c r="B306" s="89" t="s">
        <v>690</v>
      </c>
    </row>
    <row r="307" spans="1:2" ht="15" customHeight="1">
      <c r="A307" s="89" t="s">
        <v>2779</v>
      </c>
      <c r="B307" s="89" t="s">
        <v>691</v>
      </c>
    </row>
    <row r="308" spans="1:2" ht="15" customHeight="1">
      <c r="A308" s="89" t="s">
        <v>2781</v>
      </c>
      <c r="B308" s="89" t="s">
        <v>692</v>
      </c>
    </row>
    <row r="309" spans="1:2" ht="15" customHeight="1">
      <c r="A309" s="89" t="s">
        <v>2998</v>
      </c>
      <c r="B309" s="89" t="s">
        <v>693</v>
      </c>
    </row>
    <row r="310" spans="1:2" ht="15" customHeight="1">
      <c r="A310" s="89" t="s">
        <v>2762</v>
      </c>
      <c r="B310" s="89" t="s">
        <v>694</v>
      </c>
    </row>
    <row r="311" spans="1:2" ht="15" customHeight="1">
      <c r="A311" s="89" t="s">
        <v>2968</v>
      </c>
      <c r="B311" s="89" t="s">
        <v>695</v>
      </c>
    </row>
    <row r="312" spans="1:2" ht="15" customHeight="1">
      <c r="A312" s="89" t="s">
        <v>2100</v>
      </c>
      <c r="B312" s="89" t="s">
        <v>696</v>
      </c>
    </row>
    <row r="313" spans="1:2" ht="15" customHeight="1">
      <c r="A313" s="89" t="s">
        <v>2780</v>
      </c>
      <c r="B313" s="89" t="s">
        <v>697</v>
      </c>
    </row>
    <row r="314" spans="1:2" ht="15" customHeight="1">
      <c r="A314" s="89" t="s">
        <v>2776</v>
      </c>
      <c r="B314" s="89" t="s">
        <v>698</v>
      </c>
    </row>
    <row r="315" spans="1:2" ht="15" customHeight="1">
      <c r="A315" s="89" t="s">
        <v>2777</v>
      </c>
      <c r="B315" s="89" t="s">
        <v>699</v>
      </c>
    </row>
    <row r="316" spans="1:2" ht="15" customHeight="1">
      <c r="A316" s="89" t="s">
        <v>2980</v>
      </c>
      <c r="B316" s="89" t="s">
        <v>700</v>
      </c>
    </row>
    <row r="317" spans="1:2" ht="15" customHeight="1">
      <c r="A317" s="89" t="s">
        <v>2967</v>
      </c>
      <c r="B317" s="89" t="s">
        <v>701</v>
      </c>
    </row>
    <row r="318" spans="1:2" ht="15" customHeight="1">
      <c r="A318" s="89" t="s">
        <v>2769</v>
      </c>
      <c r="B318" s="89" t="s">
        <v>702</v>
      </c>
    </row>
    <row r="319" spans="1:2" ht="15" customHeight="1">
      <c r="A319" s="89" t="s">
        <v>2972</v>
      </c>
      <c r="B319" s="89" t="s">
        <v>703</v>
      </c>
    </row>
    <row r="320" spans="1:2" ht="15" customHeight="1">
      <c r="A320" s="89" t="s">
        <v>2997</v>
      </c>
      <c r="B320" s="89" t="s">
        <v>704</v>
      </c>
    </row>
    <row r="321" spans="1:2" ht="15" customHeight="1">
      <c r="A321" s="89" t="s">
        <v>2994</v>
      </c>
      <c r="B321" s="89" t="s">
        <v>705</v>
      </c>
    </row>
    <row r="322" spans="1:2" ht="15" customHeight="1">
      <c r="A322" s="89" t="s">
        <v>2770</v>
      </c>
      <c r="B322" s="89" t="s">
        <v>706</v>
      </c>
    </row>
    <row r="323" spans="1:2" ht="15" customHeight="1">
      <c r="A323" s="89" t="s">
        <v>2782</v>
      </c>
      <c r="B323" s="89" t="s">
        <v>707</v>
      </c>
    </row>
    <row r="324" spans="1:2" ht="15" customHeight="1">
      <c r="A324" s="89" t="s">
        <v>2763</v>
      </c>
      <c r="B324" s="89" t="s">
        <v>708</v>
      </c>
    </row>
    <row r="325" spans="1:2" ht="15" customHeight="1">
      <c r="A325" s="89" t="s">
        <v>2973</v>
      </c>
      <c r="B325" s="89" t="s">
        <v>709</v>
      </c>
    </row>
    <row r="326" spans="1:2" ht="15" customHeight="1">
      <c r="A326" s="89" t="s">
        <v>2764</v>
      </c>
      <c r="B326" s="89" t="s">
        <v>710</v>
      </c>
    </row>
    <row r="327" spans="1:2" ht="15" customHeight="1">
      <c r="A327" s="89" t="s">
        <v>2982</v>
      </c>
      <c r="B327" s="89" t="s">
        <v>711</v>
      </c>
    </row>
    <row r="328" spans="1:2" ht="15" customHeight="1">
      <c r="A328" s="89" t="s">
        <v>2991</v>
      </c>
      <c r="B328" s="89" t="s">
        <v>712</v>
      </c>
    </row>
    <row r="329" spans="1:2" ht="15" customHeight="1">
      <c r="A329" s="89" t="s">
        <v>2993</v>
      </c>
      <c r="B329" s="89" t="s">
        <v>713</v>
      </c>
    </row>
    <row r="330" spans="1:2" ht="15" customHeight="1">
      <c r="A330" s="89" t="s">
        <v>2977</v>
      </c>
      <c r="B330" s="89" t="s">
        <v>714</v>
      </c>
    </row>
    <row r="331" spans="1:2" ht="15" customHeight="1">
      <c r="A331" s="89" t="s">
        <v>2441</v>
      </c>
      <c r="B331" s="89" t="s">
        <v>715</v>
      </c>
    </row>
    <row r="332" spans="1:2" ht="15" customHeight="1">
      <c r="A332" s="89" t="s">
        <v>2989</v>
      </c>
      <c r="B332" s="89" t="s">
        <v>716</v>
      </c>
    </row>
    <row r="333" spans="1:2" ht="15" customHeight="1">
      <c r="A333" s="89" t="s">
        <v>349</v>
      </c>
      <c r="B333" s="89" t="s">
        <v>717</v>
      </c>
    </row>
    <row r="334" spans="1:2" ht="15" customHeight="1">
      <c r="A334" s="89" t="s">
        <v>2765</v>
      </c>
      <c r="B334" s="89" t="s">
        <v>718</v>
      </c>
    </row>
    <row r="335" spans="1:2" ht="15" customHeight="1">
      <c r="A335" s="89" t="s">
        <v>2978</v>
      </c>
      <c r="B335" s="89" t="s">
        <v>719</v>
      </c>
    </row>
    <row r="336" spans="1:2" ht="15" customHeight="1">
      <c r="A336" s="89" t="s">
        <v>2992</v>
      </c>
      <c r="B336" s="89" t="s">
        <v>720</v>
      </c>
    </row>
    <row r="337" spans="1:2" ht="15" customHeight="1">
      <c r="A337" s="89" t="s">
        <v>3000</v>
      </c>
      <c r="B337" s="89" t="s">
        <v>721</v>
      </c>
    </row>
    <row r="338" spans="1:2" ht="15" customHeight="1">
      <c r="A338" s="89" t="s">
        <v>2965</v>
      </c>
      <c r="B338" s="89" t="s">
        <v>722</v>
      </c>
    </row>
    <row r="339" spans="1:2" ht="15" customHeight="1">
      <c r="A339" s="89" t="s">
        <v>2966</v>
      </c>
      <c r="B339" s="89" t="s">
        <v>723</v>
      </c>
    </row>
    <row r="340" spans="1:2" ht="15" customHeight="1">
      <c r="A340" s="89" t="s">
        <v>2442</v>
      </c>
      <c r="B340" s="89" t="s">
        <v>724</v>
      </c>
    </row>
    <row r="341" spans="1:2" ht="15" customHeight="1">
      <c r="A341" s="89" t="s">
        <v>2773</v>
      </c>
      <c r="B341" s="89" t="s">
        <v>725</v>
      </c>
    </row>
    <row r="342" spans="1:2" ht="15" customHeight="1">
      <c r="A342" s="89" t="s">
        <v>2795</v>
      </c>
      <c r="B342" s="89" t="s">
        <v>726</v>
      </c>
    </row>
    <row r="343" spans="1:2" ht="15" customHeight="1">
      <c r="A343" s="89" t="s">
        <v>2976</v>
      </c>
      <c r="B343" s="89" t="s">
        <v>727</v>
      </c>
    </row>
    <row r="344" spans="1:2" ht="15" customHeight="1">
      <c r="A344" s="89" t="s">
        <v>2783</v>
      </c>
      <c r="B344" s="89" t="s">
        <v>728</v>
      </c>
    </row>
    <row r="345" spans="1:2" ht="15" customHeight="1">
      <c r="A345" s="89" t="s">
        <v>2974</v>
      </c>
      <c r="B345" s="89" t="s">
        <v>729</v>
      </c>
    </row>
    <row r="346" spans="1:2" ht="15" customHeight="1">
      <c r="A346" s="89" t="s">
        <v>2983</v>
      </c>
      <c r="B346" s="89" t="s">
        <v>730</v>
      </c>
    </row>
    <row r="347" spans="1:2" ht="15" customHeight="1">
      <c r="A347" s="89" t="s">
        <v>2975</v>
      </c>
      <c r="B347" s="89" t="s">
        <v>731</v>
      </c>
    </row>
    <row r="348" spans="1:2" ht="15" customHeight="1">
      <c r="A348" s="89" t="s">
        <v>2999</v>
      </c>
      <c r="B348" s="89" t="s">
        <v>732</v>
      </c>
    </row>
    <row r="349" spans="1:2" ht="15" customHeight="1">
      <c r="A349" s="89" t="s">
        <v>2987</v>
      </c>
      <c r="B349" s="89" t="s">
        <v>733</v>
      </c>
    </row>
    <row r="350" spans="1:2" ht="15" customHeight="1">
      <c r="A350" s="89" t="s">
        <v>2990</v>
      </c>
      <c r="B350" s="89" t="s">
        <v>734</v>
      </c>
    </row>
    <row r="351" spans="1:2" ht="15" customHeight="1">
      <c r="A351" s="89" t="s">
        <v>3107</v>
      </c>
      <c r="B351" s="89" t="s">
        <v>735</v>
      </c>
    </row>
    <row r="352" spans="1:2" ht="15" customHeight="1">
      <c r="A352" s="89" t="s">
        <v>3115</v>
      </c>
      <c r="B352" s="89" t="s">
        <v>736</v>
      </c>
    </row>
    <row r="353" spans="1:2" ht="15" customHeight="1">
      <c r="A353" s="89" t="s">
        <v>3116</v>
      </c>
      <c r="B353" s="89" t="s">
        <v>737</v>
      </c>
    </row>
    <row r="354" spans="1:2" ht="15" customHeight="1">
      <c r="A354" s="89" t="s">
        <v>3127</v>
      </c>
      <c r="B354" s="89" t="s">
        <v>738</v>
      </c>
    </row>
    <row r="355" spans="1:2" ht="15" customHeight="1">
      <c r="A355" s="89" t="s">
        <v>3128</v>
      </c>
      <c r="B355" s="89" t="s">
        <v>739</v>
      </c>
    </row>
    <row r="356" spans="1:2" ht="15" customHeight="1">
      <c r="A356" s="89" t="s">
        <v>3138</v>
      </c>
      <c r="B356" s="89" t="s">
        <v>740</v>
      </c>
    </row>
    <row r="357" spans="1:2" ht="15" customHeight="1">
      <c r="A357" s="89" t="s">
        <v>2774</v>
      </c>
      <c r="B357" s="89" t="s">
        <v>741</v>
      </c>
    </row>
    <row r="358" spans="1:2" ht="15" customHeight="1">
      <c r="A358" s="89" t="s">
        <v>3139</v>
      </c>
      <c r="B358" s="89" t="s">
        <v>742</v>
      </c>
    </row>
    <row r="359" spans="1:2" ht="15" customHeight="1">
      <c r="A359" s="89" t="s">
        <v>3140</v>
      </c>
      <c r="B359" s="89" t="s">
        <v>743</v>
      </c>
    </row>
    <row r="360" spans="1:2" ht="15" customHeight="1">
      <c r="A360" s="89" t="s">
        <v>3141</v>
      </c>
      <c r="B360" s="89" t="s">
        <v>744</v>
      </c>
    </row>
    <row r="361" spans="1:2" ht="15" customHeight="1">
      <c r="A361" s="89" t="s">
        <v>3142</v>
      </c>
      <c r="B361" s="89" t="s">
        <v>745</v>
      </c>
    </row>
    <row r="362" spans="1:2" ht="15" customHeight="1">
      <c r="A362" s="89" t="s">
        <v>3158</v>
      </c>
      <c r="B362" s="89" t="s">
        <v>746</v>
      </c>
    </row>
    <row r="363" spans="1:2" ht="15" customHeight="1">
      <c r="A363" s="89" t="s">
        <v>350</v>
      </c>
      <c r="B363" s="89" t="s">
        <v>747</v>
      </c>
    </row>
    <row r="364" spans="1:2" ht="15" customHeight="1">
      <c r="A364" s="89" t="s">
        <v>3170</v>
      </c>
      <c r="B364" s="89" t="s">
        <v>748</v>
      </c>
    </row>
    <row r="365" spans="1:2" ht="15" customHeight="1">
      <c r="A365" s="89" t="s">
        <v>3171</v>
      </c>
      <c r="B365" s="89" t="s">
        <v>749</v>
      </c>
    </row>
    <row r="366" spans="1:2" ht="15" customHeight="1">
      <c r="A366" s="89" t="s">
        <v>3172</v>
      </c>
      <c r="B366" s="89" t="s">
        <v>750</v>
      </c>
    </row>
    <row r="367" spans="1:2" ht="15" customHeight="1">
      <c r="A367" s="89" t="s">
        <v>3198</v>
      </c>
      <c r="B367" s="89" t="s">
        <v>751</v>
      </c>
    </row>
    <row r="368" spans="1:2" ht="15" customHeight="1">
      <c r="A368" s="89" t="s">
        <v>3199</v>
      </c>
      <c r="B368" s="89" t="s">
        <v>752</v>
      </c>
    </row>
    <row r="369" spans="1:2" ht="15" customHeight="1">
      <c r="A369" s="89" t="s">
        <v>3200</v>
      </c>
      <c r="B369" s="89" t="s">
        <v>753</v>
      </c>
    </row>
    <row r="370" spans="1:2" ht="15" customHeight="1">
      <c r="A370" s="89" t="s">
        <v>3201</v>
      </c>
      <c r="B370" s="89" t="s">
        <v>754</v>
      </c>
    </row>
    <row r="371" spans="1:2" ht="15" customHeight="1">
      <c r="A371" s="89" t="s">
        <v>2719</v>
      </c>
      <c r="B371" s="89" t="s">
        <v>755</v>
      </c>
    </row>
    <row r="372" spans="1:2" ht="15" customHeight="1">
      <c r="A372" s="89" t="s">
        <v>351</v>
      </c>
      <c r="B372" s="89" t="s">
        <v>756</v>
      </c>
    </row>
    <row r="373" spans="1:2" ht="15" customHeight="1">
      <c r="A373" s="89" t="s">
        <v>352</v>
      </c>
      <c r="B373" s="89" t="s">
        <v>757</v>
      </c>
    </row>
    <row r="374" spans="1:2" ht="15" customHeight="1">
      <c r="A374" s="89" t="s">
        <v>2443</v>
      </c>
      <c r="B374" s="89" t="s">
        <v>2471</v>
      </c>
    </row>
    <row r="375" spans="1:2" ht="15" customHeight="1">
      <c r="A375" s="89" t="s">
        <v>2444</v>
      </c>
      <c r="B375" s="89" t="s">
        <v>2472</v>
      </c>
    </row>
    <row r="376" spans="1:2" ht="15" customHeight="1">
      <c r="A376" s="89" t="s">
        <v>3002</v>
      </c>
      <c r="B376" s="89" t="s">
        <v>758</v>
      </c>
    </row>
    <row r="377" spans="1:2" ht="15" customHeight="1">
      <c r="A377" s="89" t="s">
        <v>2796</v>
      </c>
      <c r="B377" s="89" t="s">
        <v>759</v>
      </c>
    </row>
    <row r="378" spans="1:2" ht="15" customHeight="1">
      <c r="A378" s="89" t="s">
        <v>3004</v>
      </c>
      <c r="B378" s="89" t="s">
        <v>760</v>
      </c>
    </row>
    <row r="379" spans="1:2" ht="15" customHeight="1">
      <c r="A379" s="89" t="s">
        <v>2798</v>
      </c>
      <c r="B379" s="89" t="s">
        <v>761</v>
      </c>
    </row>
    <row r="380" spans="1:2" ht="15" customHeight="1">
      <c r="A380" s="89" t="s">
        <v>3008</v>
      </c>
      <c r="B380" s="89" t="s">
        <v>762</v>
      </c>
    </row>
    <row r="381" spans="1:2" ht="15" customHeight="1">
      <c r="A381" s="89" t="s">
        <v>3009</v>
      </c>
      <c r="B381" s="89" t="s">
        <v>763</v>
      </c>
    </row>
    <row r="382" spans="1:2" ht="15" customHeight="1">
      <c r="A382" s="89" t="s">
        <v>3010</v>
      </c>
      <c r="B382" s="89" t="s">
        <v>764</v>
      </c>
    </row>
    <row r="383" spans="1:2" ht="15" customHeight="1">
      <c r="A383" s="89" t="s">
        <v>3011</v>
      </c>
      <c r="B383" s="89" t="s">
        <v>765</v>
      </c>
    </row>
    <row r="384" spans="1:2" ht="15" customHeight="1">
      <c r="A384" s="89" t="s">
        <v>3012</v>
      </c>
      <c r="B384" s="89" t="s">
        <v>766</v>
      </c>
    </row>
    <row r="385" spans="1:2" ht="15" customHeight="1">
      <c r="A385" s="89" t="s">
        <v>3013</v>
      </c>
      <c r="B385" s="89" t="s">
        <v>767</v>
      </c>
    </row>
    <row r="386" spans="1:2" ht="15" customHeight="1">
      <c r="A386" s="89" t="s">
        <v>3014</v>
      </c>
      <c r="B386" s="89" t="s">
        <v>768</v>
      </c>
    </row>
    <row r="387" spans="1:2" ht="15" customHeight="1">
      <c r="A387" s="89" t="s">
        <v>2799</v>
      </c>
      <c r="B387" s="89" t="s">
        <v>769</v>
      </c>
    </row>
    <row r="388" spans="1:2" ht="15" customHeight="1">
      <c r="A388" s="89" t="s">
        <v>2801</v>
      </c>
      <c r="B388" s="89" t="s">
        <v>770</v>
      </c>
    </row>
    <row r="389" spans="1:2" ht="15" customHeight="1">
      <c r="A389" s="89" t="s">
        <v>2802</v>
      </c>
      <c r="B389" s="89" t="s">
        <v>771</v>
      </c>
    </row>
    <row r="390" spans="1:2" ht="15" customHeight="1">
      <c r="A390" s="89" t="s">
        <v>2803</v>
      </c>
      <c r="B390" s="89" t="s">
        <v>772</v>
      </c>
    </row>
    <row r="391" spans="1:2" ht="15" customHeight="1">
      <c r="A391" s="89" t="s">
        <v>2804</v>
      </c>
      <c r="B391" s="89" t="s">
        <v>773</v>
      </c>
    </row>
    <row r="392" spans="1:2" ht="15" customHeight="1">
      <c r="A392" s="89" t="s">
        <v>3017</v>
      </c>
      <c r="B392" s="89" t="s">
        <v>774</v>
      </c>
    </row>
    <row r="393" spans="1:2" ht="15" customHeight="1">
      <c r="A393" s="89" t="s">
        <v>3019</v>
      </c>
      <c r="B393" s="89" t="s">
        <v>775</v>
      </c>
    </row>
    <row r="394" spans="1:2" ht="15" customHeight="1">
      <c r="A394" s="89" t="s">
        <v>3020</v>
      </c>
      <c r="B394" s="89" t="s">
        <v>776</v>
      </c>
    </row>
    <row r="395" spans="1:2" ht="15" customHeight="1">
      <c r="A395" s="89" t="s">
        <v>3021</v>
      </c>
      <c r="B395" s="89" t="s">
        <v>777</v>
      </c>
    </row>
    <row r="396" spans="1:2" ht="15" customHeight="1">
      <c r="A396" s="89" t="s">
        <v>2806</v>
      </c>
      <c r="B396" s="89" t="s">
        <v>778</v>
      </c>
    </row>
    <row r="397" spans="1:2" ht="15" customHeight="1">
      <c r="A397" s="89" t="s">
        <v>2807</v>
      </c>
      <c r="B397" s="89" t="s">
        <v>779</v>
      </c>
    </row>
    <row r="398" spans="1:2" ht="15" customHeight="1">
      <c r="A398" s="89" t="s">
        <v>2808</v>
      </c>
      <c r="B398" s="89" t="s">
        <v>780</v>
      </c>
    </row>
    <row r="399" spans="1:2" ht="15" customHeight="1">
      <c r="A399" s="89" t="s">
        <v>2809</v>
      </c>
      <c r="B399" s="89" t="s">
        <v>781</v>
      </c>
    </row>
    <row r="400" spans="1:2" ht="15" customHeight="1">
      <c r="A400" s="89" t="s">
        <v>2811</v>
      </c>
      <c r="B400" s="89" t="s">
        <v>782</v>
      </c>
    </row>
    <row r="401" spans="1:2" ht="15" customHeight="1">
      <c r="A401" s="89" t="s">
        <v>3025</v>
      </c>
      <c r="B401" s="89" t="s">
        <v>783</v>
      </c>
    </row>
    <row r="402" spans="1:2" ht="15" customHeight="1">
      <c r="A402" s="89" t="s">
        <v>3029</v>
      </c>
      <c r="B402" s="89" t="s">
        <v>784</v>
      </c>
    </row>
    <row r="403" spans="1:2" ht="15" customHeight="1">
      <c r="A403" s="89" t="s">
        <v>2445</v>
      </c>
      <c r="B403" s="89" t="s">
        <v>785</v>
      </c>
    </row>
    <row r="404" spans="1:2" ht="15" customHeight="1">
      <c r="A404" s="89" t="s">
        <v>3031</v>
      </c>
      <c r="B404" s="89" t="s">
        <v>786</v>
      </c>
    </row>
    <row r="405" spans="1:2" ht="15" customHeight="1">
      <c r="A405" s="89" t="s">
        <v>3033</v>
      </c>
      <c r="B405" s="89" t="s">
        <v>787</v>
      </c>
    </row>
    <row r="406" spans="1:2" ht="15" customHeight="1">
      <c r="A406" s="89" t="s">
        <v>3040</v>
      </c>
      <c r="B406" s="89" t="s">
        <v>788</v>
      </c>
    </row>
    <row r="407" spans="1:2" ht="15" customHeight="1">
      <c r="A407" s="89" t="s">
        <v>2813</v>
      </c>
      <c r="B407" s="89" t="s">
        <v>789</v>
      </c>
    </row>
    <row r="408" spans="1:2" ht="15" customHeight="1">
      <c r="A408" s="89" t="s">
        <v>3047</v>
      </c>
      <c r="B408" s="89" t="s">
        <v>790</v>
      </c>
    </row>
    <row r="409" spans="1:2" ht="15" customHeight="1">
      <c r="A409" s="89" t="s">
        <v>2818</v>
      </c>
      <c r="B409" s="89" t="s">
        <v>791</v>
      </c>
    </row>
    <row r="410" spans="1:2" ht="15" customHeight="1">
      <c r="A410" s="89" t="s">
        <v>3051</v>
      </c>
      <c r="B410" s="89" t="s">
        <v>792</v>
      </c>
    </row>
    <row r="411" spans="1:2" ht="15" customHeight="1">
      <c r="A411" s="89" t="s">
        <v>3007</v>
      </c>
      <c r="B411" s="89" t="s">
        <v>793</v>
      </c>
    </row>
    <row r="412" spans="1:2" ht="15" customHeight="1">
      <c r="A412" s="89" t="s">
        <v>2797</v>
      </c>
      <c r="B412" s="89" t="s">
        <v>794</v>
      </c>
    </row>
    <row r="413" spans="1:2" ht="15" customHeight="1">
      <c r="A413" s="89" t="s">
        <v>3016</v>
      </c>
      <c r="B413" s="89" t="s">
        <v>795</v>
      </c>
    </row>
    <row r="414" spans="1:2" ht="15" customHeight="1">
      <c r="A414" s="89" t="s">
        <v>3027</v>
      </c>
      <c r="B414" s="89" t="s">
        <v>796</v>
      </c>
    </row>
    <row r="415" spans="1:2" ht="15" customHeight="1">
      <c r="A415" s="89" t="s">
        <v>1180</v>
      </c>
      <c r="B415" s="89" t="s">
        <v>797</v>
      </c>
    </row>
    <row r="416" spans="1:2" ht="15" customHeight="1">
      <c r="A416" s="89" t="s">
        <v>3022</v>
      </c>
      <c r="B416" s="89" t="s">
        <v>798</v>
      </c>
    </row>
    <row r="417" spans="1:2" ht="15" customHeight="1">
      <c r="A417" s="89" t="s">
        <v>2812</v>
      </c>
      <c r="B417" s="89" t="s">
        <v>799</v>
      </c>
    </row>
    <row r="418" spans="1:2" ht="15" customHeight="1">
      <c r="A418" s="89" t="s">
        <v>3030</v>
      </c>
      <c r="B418" s="89" t="s">
        <v>800</v>
      </c>
    </row>
    <row r="419" spans="1:2" ht="15" customHeight="1">
      <c r="A419" s="89" t="s">
        <v>3034</v>
      </c>
      <c r="B419" s="89" t="s">
        <v>801</v>
      </c>
    </row>
    <row r="420" spans="1:2" ht="15" customHeight="1">
      <c r="A420" s="89" t="s">
        <v>2814</v>
      </c>
      <c r="B420" s="89" t="s">
        <v>802</v>
      </c>
    </row>
    <row r="421" spans="1:2" ht="15" customHeight="1">
      <c r="A421" s="89" t="s">
        <v>3035</v>
      </c>
      <c r="B421" s="89" t="s">
        <v>803</v>
      </c>
    </row>
    <row r="422" spans="1:2" ht="15" customHeight="1">
      <c r="A422" s="89" t="s">
        <v>3049</v>
      </c>
      <c r="B422" s="89" t="s">
        <v>804</v>
      </c>
    </row>
    <row r="423" spans="1:2" ht="15" customHeight="1">
      <c r="A423" s="89" t="s">
        <v>3023</v>
      </c>
      <c r="B423" s="89" t="s">
        <v>828</v>
      </c>
    </row>
    <row r="424" spans="1:2" ht="15" customHeight="1">
      <c r="A424" s="89" t="s">
        <v>353</v>
      </c>
      <c r="B424" s="89" t="s">
        <v>829</v>
      </c>
    </row>
    <row r="425" spans="1:2" ht="15" customHeight="1">
      <c r="A425" s="89" t="s">
        <v>2810</v>
      </c>
      <c r="B425" s="89" t="s">
        <v>830</v>
      </c>
    </row>
    <row r="426" spans="1:2" ht="15" customHeight="1">
      <c r="A426" s="89" t="s">
        <v>3026</v>
      </c>
      <c r="B426" s="89" t="s">
        <v>831</v>
      </c>
    </row>
    <row r="427" spans="1:2" ht="15" customHeight="1">
      <c r="A427" s="89" t="s">
        <v>3150</v>
      </c>
      <c r="B427" s="89" t="s">
        <v>832</v>
      </c>
    </row>
    <row r="428" spans="1:2" ht="15" customHeight="1">
      <c r="A428" s="89" t="s">
        <v>3041</v>
      </c>
      <c r="B428" s="89" t="s">
        <v>833</v>
      </c>
    </row>
    <row r="429" spans="1:2" ht="15" customHeight="1">
      <c r="A429" s="89" t="s">
        <v>3036</v>
      </c>
      <c r="B429" s="89" t="s">
        <v>834</v>
      </c>
    </row>
    <row r="430" spans="1:2" ht="15" customHeight="1">
      <c r="A430" s="89" t="s">
        <v>3039</v>
      </c>
      <c r="B430" s="89" t="s">
        <v>835</v>
      </c>
    </row>
    <row r="431" spans="1:2" ht="15" customHeight="1">
      <c r="A431" s="89" t="s">
        <v>3042</v>
      </c>
      <c r="B431" s="89" t="s">
        <v>836</v>
      </c>
    </row>
    <row r="432" spans="1:2" ht="15" customHeight="1">
      <c r="A432" s="89" t="s">
        <v>3043</v>
      </c>
      <c r="B432" s="89" t="s">
        <v>837</v>
      </c>
    </row>
    <row r="433" spans="1:2" ht="15" customHeight="1">
      <c r="A433" s="89" t="s">
        <v>354</v>
      </c>
      <c r="B433" s="89" t="s">
        <v>838</v>
      </c>
    </row>
    <row r="434" spans="1:2" ht="15" customHeight="1">
      <c r="A434" s="89" t="s">
        <v>2446</v>
      </c>
      <c r="B434" s="89" t="s">
        <v>839</v>
      </c>
    </row>
    <row r="435" spans="1:2" ht="15" customHeight="1">
      <c r="A435" s="89" t="s">
        <v>3032</v>
      </c>
      <c r="B435" s="89" t="s">
        <v>840</v>
      </c>
    </row>
    <row r="436" spans="1:2" ht="15" customHeight="1">
      <c r="A436" s="89" t="s">
        <v>3038</v>
      </c>
      <c r="B436" s="89" t="s">
        <v>841</v>
      </c>
    </row>
    <row r="437" spans="1:2" ht="15" customHeight="1">
      <c r="A437" s="89" t="s">
        <v>3003</v>
      </c>
      <c r="B437" s="89" t="s">
        <v>842</v>
      </c>
    </row>
    <row r="438" spans="1:2" ht="15" customHeight="1">
      <c r="A438" s="89" t="s">
        <v>2817</v>
      </c>
      <c r="B438" s="89" t="s">
        <v>843</v>
      </c>
    </row>
    <row r="439" spans="1:2" ht="15" customHeight="1">
      <c r="A439" s="89" t="s">
        <v>3015</v>
      </c>
      <c r="B439" s="89" t="s">
        <v>844</v>
      </c>
    </row>
    <row r="440" spans="1:2" ht="15" customHeight="1">
      <c r="A440" s="89" t="s">
        <v>2815</v>
      </c>
      <c r="B440" s="89" t="s">
        <v>845</v>
      </c>
    </row>
    <row r="441" spans="1:2" ht="15" customHeight="1">
      <c r="A441" s="89" t="s">
        <v>3024</v>
      </c>
      <c r="B441" s="89" t="s">
        <v>846</v>
      </c>
    </row>
    <row r="442" spans="1:2" ht="15" customHeight="1">
      <c r="A442" s="89" t="s">
        <v>2800</v>
      </c>
      <c r="B442" s="89" t="s">
        <v>847</v>
      </c>
    </row>
    <row r="443" spans="1:2" ht="15" customHeight="1">
      <c r="A443" s="89" t="s">
        <v>2447</v>
      </c>
      <c r="B443" s="89" t="s">
        <v>848</v>
      </c>
    </row>
    <row r="444" spans="1:2" ht="15" customHeight="1">
      <c r="A444" s="89" t="s">
        <v>3050</v>
      </c>
      <c r="B444" s="89" t="s">
        <v>849</v>
      </c>
    </row>
    <row r="445" spans="1:2" ht="15" customHeight="1">
      <c r="A445" s="89" t="s">
        <v>3044</v>
      </c>
      <c r="B445" s="89" t="s">
        <v>850</v>
      </c>
    </row>
    <row r="446" spans="1:2" ht="15" customHeight="1">
      <c r="A446" s="89" t="s">
        <v>3045</v>
      </c>
      <c r="B446" s="89" t="s">
        <v>851</v>
      </c>
    </row>
    <row r="447" spans="1:2" ht="15" customHeight="1">
      <c r="A447" s="89" t="s">
        <v>3018</v>
      </c>
      <c r="B447" s="89" t="s">
        <v>852</v>
      </c>
    </row>
    <row r="448" spans="1:2" ht="15" customHeight="1">
      <c r="A448" s="89" t="s">
        <v>3048</v>
      </c>
      <c r="B448" s="89" t="s">
        <v>853</v>
      </c>
    </row>
    <row r="449" spans="1:2" ht="15" customHeight="1">
      <c r="A449" s="89" t="s">
        <v>3037</v>
      </c>
      <c r="B449" s="89" t="s">
        <v>854</v>
      </c>
    </row>
    <row r="450" spans="1:2" ht="15" customHeight="1">
      <c r="A450" s="89" t="s">
        <v>3005</v>
      </c>
      <c r="B450" s="89" t="s">
        <v>855</v>
      </c>
    </row>
    <row r="451" spans="1:2" ht="15" customHeight="1">
      <c r="A451" s="89" t="s">
        <v>3001</v>
      </c>
      <c r="B451" s="89" t="s">
        <v>856</v>
      </c>
    </row>
    <row r="452" spans="1:2" ht="15" customHeight="1">
      <c r="A452" s="89" t="s">
        <v>3046</v>
      </c>
      <c r="B452" s="89" t="s">
        <v>857</v>
      </c>
    </row>
    <row r="453" spans="1:2" ht="15" customHeight="1">
      <c r="A453" s="89" t="s">
        <v>3006</v>
      </c>
      <c r="B453" s="89" t="s">
        <v>858</v>
      </c>
    </row>
    <row r="454" spans="1:2" ht="15" customHeight="1">
      <c r="A454" s="89" t="s">
        <v>3028</v>
      </c>
      <c r="B454" s="89" t="s">
        <v>859</v>
      </c>
    </row>
    <row r="455" spans="1:2" ht="15" customHeight="1">
      <c r="A455" s="89" t="s">
        <v>3108</v>
      </c>
      <c r="B455" s="89" t="s">
        <v>860</v>
      </c>
    </row>
    <row r="456" spans="1:2" ht="15" customHeight="1">
      <c r="A456" s="89" t="s">
        <v>3109</v>
      </c>
      <c r="B456" s="89" t="s">
        <v>861</v>
      </c>
    </row>
    <row r="457" spans="1:2" ht="15" customHeight="1">
      <c r="A457" s="89" t="s">
        <v>3117</v>
      </c>
      <c r="B457" s="89" t="s">
        <v>862</v>
      </c>
    </row>
    <row r="458" spans="1:2" ht="15" customHeight="1">
      <c r="A458" s="89" t="s">
        <v>3118</v>
      </c>
      <c r="B458" s="89" t="s">
        <v>863</v>
      </c>
    </row>
    <row r="459" spans="1:2" ht="15" customHeight="1">
      <c r="A459" s="89" t="s">
        <v>3129</v>
      </c>
      <c r="B459" s="89" t="s">
        <v>864</v>
      </c>
    </row>
    <row r="460" spans="1:2" ht="15" customHeight="1">
      <c r="A460" s="89" t="s">
        <v>3130</v>
      </c>
      <c r="B460" s="89" t="s">
        <v>865</v>
      </c>
    </row>
    <row r="461" spans="1:2" ht="15" customHeight="1">
      <c r="A461" s="89" t="s">
        <v>3143</v>
      </c>
      <c r="B461" s="89" t="s">
        <v>866</v>
      </c>
    </row>
    <row r="462" spans="1:2" ht="15" customHeight="1">
      <c r="A462" s="89" t="s">
        <v>3144</v>
      </c>
      <c r="B462" s="89" t="s">
        <v>867</v>
      </c>
    </row>
    <row r="463" spans="1:2" ht="15" customHeight="1">
      <c r="A463" s="89" t="s">
        <v>355</v>
      </c>
      <c r="B463" s="89" t="s">
        <v>868</v>
      </c>
    </row>
    <row r="464" spans="1:2" ht="15" customHeight="1">
      <c r="A464" s="89" t="s">
        <v>2448</v>
      </c>
      <c r="B464" s="89" t="s">
        <v>869</v>
      </c>
    </row>
    <row r="465" spans="1:2" ht="15" customHeight="1">
      <c r="A465" s="89" t="s">
        <v>3159</v>
      </c>
      <c r="B465" s="89" t="s">
        <v>870</v>
      </c>
    </row>
    <row r="466" spans="1:2" ht="15" customHeight="1">
      <c r="A466" s="89" t="s">
        <v>3160</v>
      </c>
      <c r="B466" s="89" t="s">
        <v>871</v>
      </c>
    </row>
    <row r="467" spans="1:2" ht="15" customHeight="1">
      <c r="A467" s="89" t="s">
        <v>3173</v>
      </c>
      <c r="B467" s="89" t="s">
        <v>872</v>
      </c>
    </row>
    <row r="468" spans="1:2" ht="15" customHeight="1">
      <c r="A468" s="89" t="s">
        <v>3184</v>
      </c>
      <c r="B468" s="89" t="s">
        <v>873</v>
      </c>
    </row>
    <row r="469" spans="1:2" ht="15" customHeight="1">
      <c r="A469" s="89" t="s">
        <v>3185</v>
      </c>
      <c r="B469" s="89" t="s">
        <v>874</v>
      </c>
    </row>
    <row r="470" spans="1:2" ht="15" customHeight="1">
      <c r="A470" s="89" t="s">
        <v>3186</v>
      </c>
      <c r="B470" s="89" t="s">
        <v>875</v>
      </c>
    </row>
    <row r="471" spans="1:2" ht="15" customHeight="1">
      <c r="A471" s="89" t="s">
        <v>3187</v>
      </c>
      <c r="B471" s="89" t="s">
        <v>876</v>
      </c>
    </row>
    <row r="472" spans="1:2" ht="15" customHeight="1">
      <c r="A472" s="89" t="s">
        <v>356</v>
      </c>
      <c r="B472" s="89" t="s">
        <v>877</v>
      </c>
    </row>
    <row r="473" spans="1:2" ht="15" customHeight="1">
      <c r="A473" s="89" t="s">
        <v>3188</v>
      </c>
      <c r="B473" s="89" t="s">
        <v>878</v>
      </c>
    </row>
    <row r="474" spans="1:2" ht="15" customHeight="1">
      <c r="A474" s="89" t="s">
        <v>3189</v>
      </c>
      <c r="B474" s="89" t="s">
        <v>879</v>
      </c>
    </row>
    <row r="475" spans="1:2" ht="15" customHeight="1">
      <c r="A475" s="89" t="s">
        <v>3190</v>
      </c>
      <c r="B475" s="89" t="s">
        <v>880</v>
      </c>
    </row>
    <row r="476" spans="1:2" ht="15" customHeight="1">
      <c r="A476" s="89" t="s">
        <v>3202</v>
      </c>
      <c r="B476" s="89" t="s">
        <v>881</v>
      </c>
    </row>
    <row r="477" spans="1:2" ht="15" customHeight="1">
      <c r="A477" s="89" t="s">
        <v>3192</v>
      </c>
      <c r="B477" s="89" t="s">
        <v>882</v>
      </c>
    </row>
    <row r="478" spans="1:2" ht="15" customHeight="1">
      <c r="A478" s="89" t="s">
        <v>2720</v>
      </c>
      <c r="B478" s="89" t="s">
        <v>883</v>
      </c>
    </row>
    <row r="479" spans="1:2" ht="15" customHeight="1">
      <c r="A479" s="89" t="s">
        <v>2721</v>
      </c>
      <c r="B479" s="89" t="s">
        <v>884</v>
      </c>
    </row>
    <row r="480" spans="1:2" ht="15" customHeight="1">
      <c r="A480" s="89" t="s">
        <v>357</v>
      </c>
      <c r="B480" s="89" t="s">
        <v>885</v>
      </c>
    </row>
    <row r="481" spans="1:2" ht="15" customHeight="1">
      <c r="A481" s="89" t="s">
        <v>2722</v>
      </c>
      <c r="B481" s="89" t="s">
        <v>886</v>
      </c>
    </row>
    <row r="482" spans="1:2" ht="15" customHeight="1">
      <c r="A482" s="89" t="s">
        <v>2723</v>
      </c>
      <c r="B482" s="89" t="s">
        <v>887</v>
      </c>
    </row>
    <row r="483" spans="1:2" ht="15" customHeight="1">
      <c r="A483" s="89" t="s">
        <v>358</v>
      </c>
      <c r="B483" s="89" t="s">
        <v>888</v>
      </c>
    </row>
    <row r="484" spans="1:2" ht="15" customHeight="1">
      <c r="A484" s="89" t="s">
        <v>359</v>
      </c>
      <c r="B484" s="89" t="s">
        <v>889</v>
      </c>
    </row>
    <row r="485" spans="1:2" ht="15" customHeight="1">
      <c r="A485" s="89" t="s">
        <v>2449</v>
      </c>
      <c r="B485" s="89" t="s">
        <v>890</v>
      </c>
    </row>
    <row r="486" spans="1:2" ht="15" customHeight="1">
      <c r="A486" s="89" t="s">
        <v>360</v>
      </c>
      <c r="B486" s="89" t="s">
        <v>891</v>
      </c>
    </row>
    <row r="487" spans="1:2" ht="15" customHeight="1">
      <c r="A487" s="89" t="s">
        <v>361</v>
      </c>
      <c r="B487" s="89" t="s">
        <v>892</v>
      </c>
    </row>
    <row r="488" spans="1:2" ht="15" customHeight="1">
      <c r="A488" s="89" t="s">
        <v>362</v>
      </c>
      <c r="B488" s="89" t="s">
        <v>893</v>
      </c>
    </row>
    <row r="489" spans="1:2" ht="15" customHeight="1">
      <c r="A489" s="89" t="s">
        <v>363</v>
      </c>
      <c r="B489" s="89" t="s">
        <v>894</v>
      </c>
    </row>
    <row r="490" spans="1:2" ht="15" customHeight="1">
      <c r="A490" s="89" t="s">
        <v>364</v>
      </c>
      <c r="B490" s="89" t="s">
        <v>895</v>
      </c>
    </row>
    <row r="491" spans="1:2" ht="15" customHeight="1">
      <c r="A491" s="89" t="s">
        <v>365</v>
      </c>
      <c r="B491" s="89" t="s">
        <v>896</v>
      </c>
    </row>
    <row r="492" spans="1:2" ht="15" customHeight="1">
      <c r="A492" s="89" t="s">
        <v>2450</v>
      </c>
      <c r="B492" s="89" t="s">
        <v>2473</v>
      </c>
    </row>
    <row r="493" spans="1:2" ht="15" customHeight="1">
      <c r="A493" s="89" t="s">
        <v>2101</v>
      </c>
      <c r="B493" s="89" t="s">
        <v>2102</v>
      </c>
    </row>
    <row r="494" spans="1:2" ht="15" customHeight="1">
      <c r="A494" s="89" t="s">
        <v>2103</v>
      </c>
      <c r="B494" s="89" t="s">
        <v>2104</v>
      </c>
    </row>
    <row r="495" spans="1:2" ht="15" customHeight="1">
      <c r="A495" s="89" t="s">
        <v>3061</v>
      </c>
      <c r="B495" s="89" t="s">
        <v>897</v>
      </c>
    </row>
    <row r="496" spans="1:2" ht="15" customHeight="1">
      <c r="A496" s="89" t="s">
        <v>2823</v>
      </c>
      <c r="B496" s="89" t="s">
        <v>898</v>
      </c>
    </row>
    <row r="497" spans="1:2" ht="15" customHeight="1">
      <c r="A497" s="89" t="s">
        <v>3065</v>
      </c>
      <c r="B497" s="89" t="s">
        <v>899</v>
      </c>
    </row>
    <row r="498" spans="1:2" ht="15" customHeight="1">
      <c r="A498" s="89" t="s">
        <v>3066</v>
      </c>
      <c r="B498" s="89" t="s">
        <v>900</v>
      </c>
    </row>
    <row r="499" spans="1:2" ht="15" customHeight="1">
      <c r="A499" s="89" t="s">
        <v>3067</v>
      </c>
      <c r="B499" s="89" t="s">
        <v>901</v>
      </c>
    </row>
    <row r="500" spans="1:2" ht="15" customHeight="1">
      <c r="A500" s="89" t="s">
        <v>3053</v>
      </c>
      <c r="B500" s="89" t="s">
        <v>902</v>
      </c>
    </row>
    <row r="501" spans="1:2" ht="15" customHeight="1">
      <c r="A501" s="89" t="s">
        <v>3052</v>
      </c>
      <c r="B501" s="89" t="s">
        <v>903</v>
      </c>
    </row>
    <row r="502" spans="1:2" ht="15" customHeight="1">
      <c r="A502" s="89" t="s">
        <v>3058</v>
      </c>
      <c r="B502" s="89" t="s">
        <v>904</v>
      </c>
    </row>
    <row r="503" spans="1:2" ht="15" customHeight="1">
      <c r="A503" s="89" t="s">
        <v>3069</v>
      </c>
      <c r="B503" s="89" t="s">
        <v>905</v>
      </c>
    </row>
    <row r="504" spans="1:2" ht="15" customHeight="1">
      <c r="A504" s="89" t="s">
        <v>3071</v>
      </c>
      <c r="B504" s="89" t="s">
        <v>906</v>
      </c>
    </row>
    <row r="505" spans="1:2" ht="15" customHeight="1">
      <c r="A505" s="89" t="s">
        <v>3062</v>
      </c>
      <c r="B505" s="89" t="s">
        <v>907</v>
      </c>
    </row>
    <row r="506" spans="1:2" ht="15" customHeight="1">
      <c r="A506" s="89" t="s">
        <v>3064</v>
      </c>
      <c r="B506" s="89" t="s">
        <v>2122</v>
      </c>
    </row>
    <row r="507" spans="1:2" ht="15" customHeight="1">
      <c r="A507" s="89" t="s">
        <v>3068</v>
      </c>
      <c r="B507" s="89" t="s">
        <v>2123</v>
      </c>
    </row>
    <row r="508" spans="1:2" ht="15" customHeight="1">
      <c r="A508" s="89" t="s">
        <v>3074</v>
      </c>
      <c r="B508" s="89" t="s">
        <v>2124</v>
      </c>
    </row>
    <row r="509" spans="1:2" ht="15" customHeight="1">
      <c r="A509" s="89" t="s">
        <v>3054</v>
      </c>
      <c r="B509" s="89" t="s">
        <v>2125</v>
      </c>
    </row>
    <row r="510" spans="1:2" ht="15" customHeight="1">
      <c r="A510" s="89" t="s">
        <v>3072</v>
      </c>
      <c r="B510" s="89" t="s">
        <v>2126</v>
      </c>
    </row>
    <row r="511" spans="1:2" ht="15" customHeight="1">
      <c r="A511" s="89" t="s">
        <v>3073</v>
      </c>
      <c r="B511" s="89" t="s">
        <v>2127</v>
      </c>
    </row>
    <row r="512" spans="1:2" ht="15" customHeight="1">
      <c r="A512" s="89" t="s">
        <v>2824</v>
      </c>
      <c r="B512" s="89" t="s">
        <v>2128</v>
      </c>
    </row>
    <row r="513" spans="1:2" ht="15" customHeight="1">
      <c r="A513" s="89" t="s">
        <v>3060</v>
      </c>
      <c r="B513" s="89" t="s">
        <v>2129</v>
      </c>
    </row>
    <row r="514" spans="1:2" ht="15" customHeight="1">
      <c r="A514" s="89" t="s">
        <v>3056</v>
      </c>
      <c r="B514" s="89" t="s">
        <v>2130</v>
      </c>
    </row>
    <row r="515" spans="1:2" ht="15" customHeight="1">
      <c r="A515" s="89" t="s">
        <v>3055</v>
      </c>
      <c r="B515" s="89" t="s">
        <v>2131</v>
      </c>
    </row>
    <row r="516" spans="1:2" ht="15" customHeight="1">
      <c r="A516" s="89" t="s">
        <v>3059</v>
      </c>
      <c r="B516" s="89" t="s">
        <v>2132</v>
      </c>
    </row>
    <row r="517" spans="1:2" ht="15" customHeight="1">
      <c r="A517" s="89" t="s">
        <v>3063</v>
      </c>
      <c r="B517" s="89" t="s">
        <v>2133</v>
      </c>
    </row>
    <row r="518" spans="1:2" ht="15" customHeight="1">
      <c r="A518" s="89" t="s">
        <v>3070</v>
      </c>
      <c r="B518" s="89" t="s">
        <v>2134</v>
      </c>
    </row>
    <row r="519" spans="1:2" ht="15" customHeight="1">
      <c r="A519" s="89" t="s">
        <v>3057</v>
      </c>
      <c r="B519" s="89" t="s">
        <v>2135</v>
      </c>
    </row>
    <row r="520" spans="1:2" ht="15" customHeight="1">
      <c r="A520" s="89" t="s">
        <v>2105</v>
      </c>
      <c r="B520" s="89" t="s">
        <v>2136</v>
      </c>
    </row>
    <row r="521" spans="1:2" ht="15" customHeight="1">
      <c r="A521" s="89" t="s">
        <v>3075</v>
      </c>
      <c r="B521" s="89" t="s">
        <v>2137</v>
      </c>
    </row>
    <row r="522" spans="1:2" ht="15" customHeight="1">
      <c r="A522" s="89" t="s">
        <v>3119</v>
      </c>
      <c r="B522" s="89" t="s">
        <v>2138</v>
      </c>
    </row>
    <row r="523" spans="1:2" ht="15" customHeight="1">
      <c r="A523" s="89" t="s">
        <v>366</v>
      </c>
      <c r="B523" s="89" t="s">
        <v>2139</v>
      </c>
    </row>
    <row r="524" spans="1:2" ht="15" customHeight="1">
      <c r="A524" s="89" t="s">
        <v>3145</v>
      </c>
      <c r="B524" s="89" t="s">
        <v>2140</v>
      </c>
    </row>
    <row r="525" spans="1:2" ht="15" customHeight="1">
      <c r="A525" s="89" t="s">
        <v>2822</v>
      </c>
      <c r="B525" s="89" t="s">
        <v>2141</v>
      </c>
    </row>
    <row r="526" spans="1:2" ht="15" customHeight="1">
      <c r="A526" s="89" t="s">
        <v>3174</v>
      </c>
      <c r="B526" s="89" t="s">
        <v>2142</v>
      </c>
    </row>
    <row r="527" spans="1:2" ht="15" customHeight="1">
      <c r="A527" s="89" t="s">
        <v>3175</v>
      </c>
      <c r="B527" s="89" t="s">
        <v>2143</v>
      </c>
    </row>
    <row r="528" spans="1:2" ht="15" customHeight="1">
      <c r="A528" s="89" t="s">
        <v>3176</v>
      </c>
      <c r="B528" s="89" t="s">
        <v>2144</v>
      </c>
    </row>
    <row r="529" spans="1:2" ht="15" customHeight="1">
      <c r="A529" s="89" t="s">
        <v>367</v>
      </c>
      <c r="B529" s="89" t="s">
        <v>2145</v>
      </c>
    </row>
    <row r="530" spans="1:2" ht="15" customHeight="1">
      <c r="A530" s="89" t="s">
        <v>368</v>
      </c>
      <c r="B530" s="89" t="s">
        <v>2146</v>
      </c>
    </row>
    <row r="531" spans="1:2" ht="15" customHeight="1">
      <c r="A531" s="89" t="s">
        <v>2106</v>
      </c>
      <c r="B531" s="89" t="s">
        <v>2107</v>
      </c>
    </row>
    <row r="532" spans="1:2" ht="15" customHeight="1">
      <c r="A532" s="89" t="s">
        <v>3078</v>
      </c>
      <c r="B532" s="89" t="s">
        <v>2147</v>
      </c>
    </row>
    <row r="533" spans="1:2" ht="15" customHeight="1">
      <c r="A533" s="89" t="s">
        <v>2828</v>
      </c>
      <c r="B533" s="89" t="s">
        <v>2148</v>
      </c>
    </row>
    <row r="534" spans="1:2" ht="15" customHeight="1">
      <c r="A534" s="89" t="s">
        <v>2827</v>
      </c>
      <c r="B534" s="89" t="s">
        <v>2149</v>
      </c>
    </row>
    <row r="535" spans="1:2" ht="15" customHeight="1">
      <c r="A535" s="89" t="s">
        <v>3076</v>
      </c>
      <c r="B535" s="89" t="s">
        <v>2150</v>
      </c>
    </row>
    <row r="536" spans="1:2" ht="15" customHeight="1">
      <c r="A536" s="89" t="s">
        <v>2724</v>
      </c>
      <c r="B536" s="89" t="s">
        <v>2151</v>
      </c>
    </row>
    <row r="537" spans="1:2" ht="15" customHeight="1">
      <c r="A537" s="89" t="s">
        <v>3079</v>
      </c>
      <c r="B537" s="89" t="s">
        <v>2152</v>
      </c>
    </row>
    <row r="538" spans="1:2" ht="15" customHeight="1">
      <c r="A538" s="89" t="s">
        <v>3077</v>
      </c>
      <c r="B538" s="89" t="s">
        <v>2153</v>
      </c>
    </row>
    <row r="539" spans="1:2" ht="15" customHeight="1">
      <c r="A539" s="89" t="s">
        <v>3081</v>
      </c>
      <c r="B539" s="89" t="s">
        <v>2154</v>
      </c>
    </row>
    <row r="540" spans="1:2" ht="15" customHeight="1">
      <c r="A540" s="89" t="s">
        <v>3082</v>
      </c>
      <c r="B540" s="89" t="s">
        <v>2155</v>
      </c>
    </row>
    <row r="541" spans="1:2" ht="15" customHeight="1">
      <c r="A541" s="89" t="s">
        <v>2829</v>
      </c>
      <c r="B541" s="89" t="s">
        <v>2156</v>
      </c>
    </row>
    <row r="542" spans="1:2" ht="15" customHeight="1">
      <c r="A542" s="89" t="s">
        <v>3083</v>
      </c>
      <c r="B542" s="89" t="s">
        <v>2157</v>
      </c>
    </row>
    <row r="543" spans="1:2" ht="15" customHeight="1">
      <c r="A543" s="89" t="s">
        <v>3085</v>
      </c>
      <c r="B543" s="89" t="s">
        <v>2158</v>
      </c>
    </row>
    <row r="544" spans="1:2" ht="15" customHeight="1">
      <c r="A544" s="89" t="s">
        <v>2830</v>
      </c>
      <c r="B544" s="89" t="s">
        <v>2159</v>
      </c>
    </row>
    <row r="545" spans="1:2" ht="15" customHeight="1">
      <c r="A545" s="89" t="s">
        <v>2831</v>
      </c>
      <c r="B545" s="89" t="s">
        <v>2160</v>
      </c>
    </row>
    <row r="546" spans="1:2" ht="15" customHeight="1">
      <c r="A546" s="89" t="s">
        <v>2832</v>
      </c>
      <c r="B546" s="89" t="s">
        <v>2161</v>
      </c>
    </row>
    <row r="547" spans="1:2" ht="15" customHeight="1">
      <c r="A547" s="89" t="s">
        <v>3096</v>
      </c>
      <c r="B547" s="89" t="s">
        <v>2162</v>
      </c>
    </row>
    <row r="548" spans="1:2" ht="15" customHeight="1">
      <c r="A548" s="89" t="s">
        <v>2838</v>
      </c>
      <c r="B548" s="89" t="s">
        <v>2163</v>
      </c>
    </row>
    <row r="549" spans="1:2" ht="15" customHeight="1">
      <c r="A549" s="89" t="s">
        <v>3148</v>
      </c>
      <c r="B549" s="89" t="s">
        <v>2164</v>
      </c>
    </row>
    <row r="550" spans="1:2" ht="15" customHeight="1">
      <c r="A550" s="89" t="s">
        <v>3080</v>
      </c>
      <c r="B550" s="89" t="s">
        <v>2165</v>
      </c>
    </row>
    <row r="551" spans="1:2" ht="15" customHeight="1">
      <c r="A551" s="89" t="s">
        <v>3088</v>
      </c>
      <c r="B551" s="89" t="s">
        <v>2166</v>
      </c>
    </row>
    <row r="552" spans="1:2" ht="15" customHeight="1">
      <c r="A552" s="89" t="s">
        <v>2837</v>
      </c>
      <c r="B552" s="89" t="s">
        <v>2167</v>
      </c>
    </row>
    <row r="553" spans="1:2" ht="15" customHeight="1">
      <c r="A553" s="89" t="s">
        <v>3087</v>
      </c>
      <c r="B553" s="89" t="s">
        <v>2168</v>
      </c>
    </row>
    <row r="554" spans="1:2" ht="15" customHeight="1">
      <c r="A554" s="89" t="s">
        <v>3089</v>
      </c>
      <c r="B554" s="89" t="s">
        <v>2169</v>
      </c>
    </row>
    <row r="555" spans="1:2" ht="15" customHeight="1">
      <c r="A555" s="89" t="s">
        <v>3149</v>
      </c>
      <c r="B555" s="89" t="s">
        <v>2170</v>
      </c>
    </row>
    <row r="556" spans="1:2" ht="15" customHeight="1">
      <c r="A556" s="89" t="s">
        <v>3098</v>
      </c>
      <c r="B556" s="89" t="s">
        <v>2171</v>
      </c>
    </row>
    <row r="557" spans="1:2" ht="15" customHeight="1">
      <c r="A557" s="89" t="s">
        <v>3099</v>
      </c>
      <c r="B557" s="89" t="s">
        <v>2172</v>
      </c>
    </row>
    <row r="558" spans="1:2" ht="15" customHeight="1">
      <c r="A558" s="89" t="s">
        <v>369</v>
      </c>
      <c r="B558" s="89" t="s">
        <v>2173</v>
      </c>
    </row>
    <row r="559" spans="1:2" ht="15" customHeight="1">
      <c r="A559" s="89" t="s">
        <v>3092</v>
      </c>
      <c r="B559" s="89" t="s">
        <v>2174</v>
      </c>
    </row>
    <row r="560" spans="1:2" ht="15" customHeight="1">
      <c r="A560" s="89" t="s">
        <v>3104</v>
      </c>
      <c r="B560" s="89" t="s">
        <v>2175</v>
      </c>
    </row>
    <row r="561" spans="1:2" ht="15" customHeight="1">
      <c r="A561" s="89" t="s">
        <v>3105</v>
      </c>
      <c r="B561" s="89" t="s">
        <v>2176</v>
      </c>
    </row>
    <row r="562" spans="1:2" ht="15" customHeight="1">
      <c r="A562" s="89" t="s">
        <v>2839</v>
      </c>
      <c r="B562" s="89" t="s">
        <v>2177</v>
      </c>
    </row>
    <row r="563" spans="1:2" ht="15" customHeight="1">
      <c r="A563" s="89" t="s">
        <v>3095</v>
      </c>
      <c r="B563" s="89" t="s">
        <v>2178</v>
      </c>
    </row>
    <row r="564" spans="1:2" ht="15" customHeight="1">
      <c r="A564" s="89" t="s">
        <v>3090</v>
      </c>
      <c r="B564" s="89" t="s">
        <v>2179</v>
      </c>
    </row>
    <row r="565" spans="1:2" ht="15" customHeight="1">
      <c r="A565" s="89" t="s">
        <v>3097</v>
      </c>
      <c r="B565" s="89" t="s">
        <v>2180</v>
      </c>
    </row>
    <row r="566" spans="1:2" ht="15" customHeight="1">
      <c r="A566" s="89" t="s">
        <v>2833</v>
      </c>
      <c r="B566" s="89" t="s">
        <v>2181</v>
      </c>
    </row>
    <row r="567" spans="1:2" ht="15" customHeight="1">
      <c r="A567" s="89" t="s">
        <v>2834</v>
      </c>
      <c r="B567" s="89" t="s">
        <v>2182</v>
      </c>
    </row>
    <row r="568" spans="1:2" ht="15" customHeight="1">
      <c r="A568" s="89" t="s">
        <v>3103</v>
      </c>
      <c r="B568" s="89" t="s">
        <v>2183</v>
      </c>
    </row>
    <row r="569" spans="1:2" ht="15" customHeight="1">
      <c r="A569" s="89" t="s">
        <v>3093</v>
      </c>
      <c r="B569" s="89" t="s">
        <v>2184</v>
      </c>
    </row>
    <row r="570" spans="1:2" ht="15" customHeight="1">
      <c r="A570" s="89" t="s">
        <v>3101</v>
      </c>
      <c r="B570" s="89" t="s">
        <v>2185</v>
      </c>
    </row>
    <row r="571" spans="1:2" ht="15" customHeight="1">
      <c r="A571" s="89" t="s">
        <v>3086</v>
      </c>
      <c r="B571" s="89" t="s">
        <v>2186</v>
      </c>
    </row>
    <row r="572" spans="1:2" ht="15" customHeight="1">
      <c r="A572" s="89" t="s">
        <v>3091</v>
      </c>
      <c r="B572" s="89" t="s">
        <v>2187</v>
      </c>
    </row>
    <row r="573" spans="1:2" ht="15" customHeight="1">
      <c r="A573" s="89" t="s">
        <v>3084</v>
      </c>
      <c r="B573" s="89" t="s">
        <v>2188</v>
      </c>
    </row>
    <row r="574" spans="1:2" ht="15" customHeight="1">
      <c r="A574" s="89" t="s">
        <v>3094</v>
      </c>
      <c r="B574" s="89" t="s">
        <v>2189</v>
      </c>
    </row>
    <row r="575" spans="1:2" ht="15" customHeight="1">
      <c r="A575" s="89" t="s">
        <v>3100</v>
      </c>
      <c r="B575" s="89" t="s">
        <v>2190</v>
      </c>
    </row>
    <row r="576" spans="1:2" ht="15" customHeight="1">
      <c r="A576" s="89" t="s">
        <v>3102</v>
      </c>
      <c r="B576" s="89" t="s">
        <v>2191</v>
      </c>
    </row>
    <row r="577" spans="1:2" ht="15" customHeight="1">
      <c r="A577" s="89" t="s">
        <v>3106</v>
      </c>
      <c r="B577" s="89" t="s">
        <v>2192</v>
      </c>
    </row>
    <row r="578" spans="1:2" ht="15" customHeight="1">
      <c r="A578" s="89" t="s">
        <v>3110</v>
      </c>
      <c r="B578" s="89" t="s">
        <v>2193</v>
      </c>
    </row>
    <row r="579" spans="1:2" ht="15" customHeight="1">
      <c r="A579" s="89" t="s">
        <v>2835</v>
      </c>
      <c r="B579" s="89" t="s">
        <v>2194</v>
      </c>
    </row>
    <row r="580" spans="1:2" ht="15" customHeight="1">
      <c r="A580" s="89" t="s">
        <v>3120</v>
      </c>
      <c r="B580" s="89" t="s">
        <v>2195</v>
      </c>
    </row>
    <row r="581" spans="1:2" ht="15" customHeight="1">
      <c r="A581" s="89" t="s">
        <v>3121</v>
      </c>
      <c r="B581" s="89" t="s">
        <v>2196</v>
      </c>
    </row>
    <row r="582" spans="1:2" ht="15" customHeight="1">
      <c r="A582" s="89" t="s">
        <v>3131</v>
      </c>
      <c r="B582" s="89" t="s">
        <v>2197</v>
      </c>
    </row>
    <row r="583" spans="1:2" ht="15" customHeight="1">
      <c r="A583" s="89" t="s">
        <v>3146</v>
      </c>
      <c r="B583" s="89" t="s">
        <v>2198</v>
      </c>
    </row>
    <row r="584" spans="1:2" ht="15" customHeight="1">
      <c r="A584" s="89" t="s">
        <v>3147</v>
      </c>
      <c r="B584" s="89" t="s">
        <v>2199</v>
      </c>
    </row>
    <row r="585" spans="1:2" ht="15" customHeight="1">
      <c r="A585" s="89" t="s">
        <v>3161</v>
      </c>
      <c r="B585" s="89" t="s">
        <v>2200</v>
      </c>
    </row>
    <row r="586" spans="1:2" ht="15" customHeight="1">
      <c r="A586" s="89" t="s">
        <v>3162</v>
      </c>
      <c r="B586" s="89" t="s">
        <v>2201</v>
      </c>
    </row>
    <row r="587" spans="1:2" ht="15" customHeight="1">
      <c r="A587" s="89" t="s">
        <v>3163</v>
      </c>
      <c r="B587" s="89" t="s">
        <v>2202</v>
      </c>
    </row>
    <row r="588" spans="1:2" ht="15" customHeight="1">
      <c r="A588" s="89" t="s">
        <v>3164</v>
      </c>
      <c r="B588" s="89" t="s">
        <v>2203</v>
      </c>
    </row>
    <row r="589" spans="1:2" ht="15" customHeight="1">
      <c r="A589" s="89" t="s">
        <v>2451</v>
      </c>
      <c r="B589" s="89" t="s">
        <v>2204</v>
      </c>
    </row>
    <row r="590" spans="1:2" ht="15" customHeight="1">
      <c r="A590" s="89" t="s">
        <v>3177</v>
      </c>
      <c r="B590" s="89" t="s">
        <v>2205</v>
      </c>
    </row>
    <row r="591" spans="1:2" ht="15" customHeight="1">
      <c r="A591" s="89" t="s">
        <v>3191</v>
      </c>
      <c r="B591" s="89" t="s">
        <v>2206</v>
      </c>
    </row>
    <row r="592" spans="1:2" ht="15" customHeight="1">
      <c r="A592" s="89" t="s">
        <v>3203</v>
      </c>
      <c r="B592" s="89" t="s">
        <v>2207</v>
      </c>
    </row>
    <row r="593" spans="1:2" ht="15" customHeight="1">
      <c r="A593" s="89" t="s">
        <v>370</v>
      </c>
      <c r="B593" s="89" t="s">
        <v>2208</v>
      </c>
    </row>
    <row r="594" spans="1:2" ht="15" customHeight="1">
      <c r="A594" s="89" t="s">
        <v>2452</v>
      </c>
      <c r="B594" s="89" t="s">
        <v>2474</v>
      </c>
    </row>
    <row r="595" spans="1:2" ht="15" customHeight="1">
      <c r="A595" s="89" t="s">
        <v>2453</v>
      </c>
      <c r="B595" s="89" t="s">
        <v>2475</v>
      </c>
    </row>
    <row r="596" spans="1:2" ht="15" customHeight="1">
      <c r="A596" s="89" t="s">
        <v>3206</v>
      </c>
      <c r="B596" s="89" t="s">
        <v>2209</v>
      </c>
    </row>
    <row r="597" spans="1:2" ht="15" customHeight="1">
      <c r="A597" s="89" t="s">
        <v>2454</v>
      </c>
      <c r="B597" s="89" t="s">
        <v>2210</v>
      </c>
    </row>
    <row r="598" spans="1:2" ht="15" customHeight="1">
      <c r="A598" s="89" t="s">
        <v>0</v>
      </c>
      <c r="B598" s="89" t="s">
        <v>2211</v>
      </c>
    </row>
    <row r="599" spans="1:2" ht="15" customHeight="1">
      <c r="A599" s="89" t="s">
        <v>3213</v>
      </c>
      <c r="B599" s="89" t="s">
        <v>2212</v>
      </c>
    </row>
    <row r="600" spans="1:2" ht="15" customHeight="1">
      <c r="A600" s="89" t="s">
        <v>2725</v>
      </c>
      <c r="B600" s="89" t="s">
        <v>2213</v>
      </c>
    </row>
    <row r="601" spans="1:2" ht="15" customHeight="1">
      <c r="A601" s="89" t="s">
        <v>2</v>
      </c>
      <c r="B601" s="89" t="s">
        <v>2214</v>
      </c>
    </row>
    <row r="602" spans="1:2" ht="15" customHeight="1">
      <c r="A602" s="89" t="s">
        <v>3</v>
      </c>
      <c r="B602" s="89" t="s">
        <v>2215</v>
      </c>
    </row>
    <row r="603" spans="1:2" ht="15" customHeight="1">
      <c r="A603" s="89" t="s">
        <v>371</v>
      </c>
      <c r="B603" s="89" t="s">
        <v>2216</v>
      </c>
    </row>
    <row r="604" spans="1:2" ht="15" customHeight="1">
      <c r="A604" s="89" t="s">
        <v>5</v>
      </c>
      <c r="B604" s="89" t="s">
        <v>2217</v>
      </c>
    </row>
    <row r="605" spans="1:2" ht="15" customHeight="1">
      <c r="A605" s="89" t="s">
        <v>3204</v>
      </c>
      <c r="B605" s="89" t="s">
        <v>2218</v>
      </c>
    </row>
    <row r="606" spans="1:2" ht="15" customHeight="1">
      <c r="A606" s="89" t="s">
        <v>3207</v>
      </c>
      <c r="B606" s="89" t="s">
        <v>2219</v>
      </c>
    </row>
    <row r="607" spans="1:2" ht="15" customHeight="1">
      <c r="A607" s="89" t="s">
        <v>3212</v>
      </c>
      <c r="B607" s="89" t="s">
        <v>2220</v>
      </c>
    </row>
    <row r="608" spans="1:2" ht="15" customHeight="1">
      <c r="A608" s="89" t="s">
        <v>3205</v>
      </c>
      <c r="B608" s="89" t="s">
        <v>2221</v>
      </c>
    </row>
    <row r="609" spans="1:2" ht="15" customHeight="1">
      <c r="A609" s="89" t="s">
        <v>3208</v>
      </c>
      <c r="B609" s="89" t="s">
        <v>2222</v>
      </c>
    </row>
    <row r="610" spans="1:2" ht="15" customHeight="1">
      <c r="A610" s="89" t="s">
        <v>4</v>
      </c>
      <c r="B610" s="89" t="s">
        <v>2223</v>
      </c>
    </row>
    <row r="611" spans="1:2" ht="15" customHeight="1">
      <c r="A611" s="89" t="s">
        <v>3209</v>
      </c>
      <c r="B611" s="89" t="s">
        <v>2224</v>
      </c>
    </row>
    <row r="612" spans="1:2" ht="15" customHeight="1">
      <c r="A612" s="89" t="s">
        <v>3211</v>
      </c>
      <c r="B612" s="89" t="s">
        <v>2225</v>
      </c>
    </row>
    <row r="613" spans="1:2" ht="15" customHeight="1">
      <c r="A613" s="89" t="s">
        <v>3210</v>
      </c>
      <c r="B613" s="89" t="s">
        <v>2226</v>
      </c>
    </row>
    <row r="614" spans="1:2" ht="15" customHeight="1">
      <c r="A614" s="89" t="s">
        <v>1</v>
      </c>
      <c r="B614" s="89" t="s">
        <v>2227</v>
      </c>
    </row>
    <row r="615" spans="1:2" ht="15" customHeight="1">
      <c r="A615" s="89" t="s">
        <v>2108</v>
      </c>
      <c r="B615" s="89" t="s">
        <v>2228</v>
      </c>
    </row>
    <row r="616" spans="1:2" ht="15" customHeight="1">
      <c r="A616" s="89" t="s">
        <v>7</v>
      </c>
      <c r="B616" s="89" t="s">
        <v>2229</v>
      </c>
    </row>
    <row r="617" spans="1:2" ht="15" customHeight="1">
      <c r="A617" s="89" t="s">
        <v>6</v>
      </c>
      <c r="B617" s="89" t="s">
        <v>2230</v>
      </c>
    </row>
    <row r="618" spans="1:2" ht="15" customHeight="1">
      <c r="A618" s="89" t="s">
        <v>9</v>
      </c>
      <c r="B618" s="89" t="s">
        <v>2231</v>
      </c>
    </row>
    <row r="619" spans="1:2" ht="15" customHeight="1">
      <c r="A619" s="89" t="s">
        <v>10</v>
      </c>
      <c r="B619" s="89" t="s">
        <v>2232</v>
      </c>
    </row>
    <row r="620" spans="1:2" ht="15" customHeight="1">
      <c r="A620" s="89" t="s">
        <v>13</v>
      </c>
      <c r="B620" s="89" t="s">
        <v>2233</v>
      </c>
    </row>
    <row r="621" spans="1:2" ht="15" customHeight="1">
      <c r="A621" s="89" t="s">
        <v>14</v>
      </c>
      <c r="B621" s="89" t="s">
        <v>2234</v>
      </c>
    </row>
    <row r="622" spans="1:2" ht="15" customHeight="1">
      <c r="A622" s="89" t="s">
        <v>2726</v>
      </c>
      <c r="B622" s="89" t="s">
        <v>2235</v>
      </c>
    </row>
    <row r="623" spans="1:2" ht="15" customHeight="1">
      <c r="A623" s="89" t="s">
        <v>372</v>
      </c>
      <c r="B623" s="89" t="s">
        <v>2236</v>
      </c>
    </row>
    <row r="624" spans="1:2" ht="15" customHeight="1">
      <c r="A624" s="89" t="s">
        <v>16</v>
      </c>
      <c r="B624" s="89" t="s">
        <v>2237</v>
      </c>
    </row>
    <row r="625" spans="1:2" ht="15" customHeight="1">
      <c r="A625" s="89" t="s">
        <v>22</v>
      </c>
      <c r="B625" s="89" t="s">
        <v>2238</v>
      </c>
    </row>
    <row r="626" spans="1:2" ht="15" customHeight="1">
      <c r="A626" s="89" t="s">
        <v>23</v>
      </c>
      <c r="B626" s="89" t="s">
        <v>2239</v>
      </c>
    </row>
    <row r="627" spans="1:2" ht="15" customHeight="1">
      <c r="A627" s="89" t="s">
        <v>12</v>
      </c>
      <c r="B627" s="89" t="s">
        <v>2240</v>
      </c>
    </row>
    <row r="628" spans="1:2" ht="15" customHeight="1">
      <c r="A628" s="89" t="s">
        <v>18</v>
      </c>
      <c r="B628" s="89" t="s">
        <v>2241</v>
      </c>
    </row>
    <row r="629" spans="1:2" ht="15" customHeight="1">
      <c r="A629" s="89" t="s">
        <v>20</v>
      </c>
      <c r="B629" s="89" t="s">
        <v>2242</v>
      </c>
    </row>
    <row r="630" spans="1:2" ht="15" customHeight="1">
      <c r="A630" s="89" t="s">
        <v>21</v>
      </c>
      <c r="B630" s="89" t="s">
        <v>2243</v>
      </c>
    </row>
    <row r="631" spans="1:2" ht="15" customHeight="1">
      <c r="A631" s="89" t="s">
        <v>2727</v>
      </c>
      <c r="B631" s="89" t="s">
        <v>2244</v>
      </c>
    </row>
    <row r="632" spans="1:2" ht="15" customHeight="1">
      <c r="A632" s="89" t="s">
        <v>15</v>
      </c>
      <c r="B632" s="89" t="s">
        <v>2245</v>
      </c>
    </row>
    <row r="633" spans="1:2" ht="15" customHeight="1">
      <c r="A633" s="89" t="s">
        <v>8</v>
      </c>
      <c r="B633" s="89" t="s">
        <v>2246</v>
      </c>
    </row>
    <row r="634" spans="1:2" ht="15" customHeight="1">
      <c r="A634" s="89" t="s">
        <v>373</v>
      </c>
      <c r="B634" s="89" t="s">
        <v>2247</v>
      </c>
    </row>
    <row r="635" spans="1:2" ht="15" customHeight="1">
      <c r="A635" s="89" t="s">
        <v>19</v>
      </c>
      <c r="B635" s="89" t="s">
        <v>2248</v>
      </c>
    </row>
    <row r="636" spans="1:2" ht="15" customHeight="1">
      <c r="A636" s="89" t="s">
        <v>11</v>
      </c>
      <c r="B636" s="89" t="s">
        <v>2249</v>
      </c>
    </row>
    <row r="637" spans="1:2" ht="15" customHeight="1">
      <c r="A637" s="89" t="s">
        <v>2109</v>
      </c>
      <c r="B637" s="89" t="s">
        <v>2251</v>
      </c>
    </row>
    <row r="638" spans="1:2" ht="15" customHeight="1">
      <c r="A638" s="89" t="s">
        <v>2110</v>
      </c>
      <c r="B638" s="89" t="s">
        <v>2111</v>
      </c>
    </row>
    <row r="639" spans="1:2" ht="15" customHeight="1">
      <c r="A639" s="89" t="s">
        <v>35</v>
      </c>
      <c r="B639" s="89" t="s">
        <v>2252</v>
      </c>
    </row>
    <row r="640" spans="1:2" ht="15" customHeight="1">
      <c r="A640" s="89" t="s">
        <v>2455</v>
      </c>
      <c r="B640" s="89" t="s">
        <v>2253</v>
      </c>
    </row>
    <row r="641" spans="1:2" ht="15" customHeight="1">
      <c r="A641" s="89" t="s">
        <v>54</v>
      </c>
      <c r="B641" s="89" t="s">
        <v>2254</v>
      </c>
    </row>
    <row r="642" spans="1:2" ht="15" customHeight="1">
      <c r="A642" s="89" t="s">
        <v>58</v>
      </c>
      <c r="B642" s="89" t="s">
        <v>2255</v>
      </c>
    </row>
    <row r="643" spans="1:2" ht="15" customHeight="1">
      <c r="A643" s="89" t="s">
        <v>62</v>
      </c>
      <c r="B643" s="89" t="s">
        <v>2256</v>
      </c>
    </row>
    <row r="644" spans="1:2" ht="15" customHeight="1">
      <c r="A644" s="89" t="s">
        <v>2758</v>
      </c>
      <c r="B644" s="89" t="s">
        <v>2257</v>
      </c>
    </row>
    <row r="645" spans="1:2" ht="15" customHeight="1">
      <c r="A645" s="89" t="s">
        <v>102</v>
      </c>
      <c r="B645" s="89" t="s">
        <v>2258</v>
      </c>
    </row>
    <row r="646" spans="1:2" ht="15" customHeight="1">
      <c r="A646" s="89" t="s">
        <v>104</v>
      </c>
      <c r="B646" s="89" t="s">
        <v>2259</v>
      </c>
    </row>
    <row r="647" spans="1:2" ht="15" customHeight="1">
      <c r="A647" s="89" t="s">
        <v>109</v>
      </c>
      <c r="B647" s="89" t="s">
        <v>2260</v>
      </c>
    </row>
    <row r="648" spans="1:2" ht="15" customHeight="1">
      <c r="A648" s="89" t="s">
        <v>286</v>
      </c>
      <c r="B648" s="89" t="s">
        <v>2261</v>
      </c>
    </row>
    <row r="649" spans="1:2" ht="15" customHeight="1">
      <c r="A649" s="89" t="s">
        <v>106</v>
      </c>
      <c r="B649" s="89" t="s">
        <v>2262</v>
      </c>
    </row>
    <row r="650" spans="1:2" ht="15" customHeight="1">
      <c r="A650" s="89" t="s">
        <v>2728</v>
      </c>
      <c r="B650" s="89" t="s">
        <v>2263</v>
      </c>
    </row>
    <row r="651" spans="1:2" ht="15" customHeight="1">
      <c r="A651" s="89" t="s">
        <v>123</v>
      </c>
      <c r="B651" s="89" t="s">
        <v>2264</v>
      </c>
    </row>
    <row r="652" spans="1:2" ht="15" customHeight="1">
      <c r="A652" s="89" t="s">
        <v>2729</v>
      </c>
      <c r="B652" s="89" t="s">
        <v>2265</v>
      </c>
    </row>
    <row r="653" spans="1:2" ht="15" customHeight="1">
      <c r="A653" s="89" t="s">
        <v>27</v>
      </c>
      <c r="B653" s="89" t="s">
        <v>2266</v>
      </c>
    </row>
    <row r="654" spans="1:2" ht="15" customHeight="1">
      <c r="A654" s="89" t="s">
        <v>40</v>
      </c>
      <c r="B654" s="89" t="s">
        <v>2267</v>
      </c>
    </row>
    <row r="655" spans="1:2" ht="15" customHeight="1">
      <c r="A655" s="89" t="s">
        <v>56</v>
      </c>
      <c r="B655" s="89" t="s">
        <v>2268</v>
      </c>
    </row>
    <row r="656" spans="1:2" ht="15" customHeight="1">
      <c r="A656" s="89" t="s">
        <v>2730</v>
      </c>
      <c r="B656" s="89" t="s">
        <v>2269</v>
      </c>
    </row>
    <row r="657" spans="1:2" ht="15" customHeight="1">
      <c r="A657" s="89" t="s">
        <v>25</v>
      </c>
      <c r="B657" s="89" t="s">
        <v>2270</v>
      </c>
    </row>
    <row r="658" spans="1:2" ht="15" customHeight="1">
      <c r="A658" s="89" t="s">
        <v>26</v>
      </c>
      <c r="B658" s="89" t="s">
        <v>2271</v>
      </c>
    </row>
    <row r="659" spans="1:2" ht="15" customHeight="1">
      <c r="A659" s="89" t="s">
        <v>31</v>
      </c>
      <c r="B659" s="89" t="s">
        <v>2272</v>
      </c>
    </row>
    <row r="660" spans="1:2" ht="15" customHeight="1">
      <c r="A660" s="89" t="s">
        <v>37</v>
      </c>
      <c r="B660" s="89" t="s">
        <v>2273</v>
      </c>
    </row>
    <row r="661" spans="1:2" ht="15" customHeight="1">
      <c r="A661" s="89" t="s">
        <v>50</v>
      </c>
      <c r="B661" s="89" t="s">
        <v>2274</v>
      </c>
    </row>
    <row r="662" spans="1:2" ht="15" customHeight="1">
      <c r="A662" s="89" t="s">
        <v>103</v>
      </c>
      <c r="B662" s="89" t="s">
        <v>2275</v>
      </c>
    </row>
    <row r="663" spans="1:2" ht="15" customHeight="1">
      <c r="A663" s="89" t="s">
        <v>111</v>
      </c>
      <c r="B663" s="89" t="s">
        <v>2276</v>
      </c>
    </row>
    <row r="664" spans="1:2" ht="15" customHeight="1">
      <c r="A664" s="89" t="s">
        <v>113</v>
      </c>
      <c r="B664" s="89" t="s">
        <v>2277</v>
      </c>
    </row>
    <row r="665" spans="1:2" ht="15" customHeight="1">
      <c r="A665" s="89" t="s">
        <v>24</v>
      </c>
      <c r="B665" s="89" t="s">
        <v>2278</v>
      </c>
    </row>
    <row r="666" spans="1:2" ht="15" customHeight="1">
      <c r="A666" s="89" t="s">
        <v>29</v>
      </c>
      <c r="B666" s="89" t="s">
        <v>2279</v>
      </c>
    </row>
    <row r="667" spans="1:2" ht="15" customHeight="1">
      <c r="A667" s="89" t="s">
        <v>32</v>
      </c>
      <c r="B667" s="89" t="s">
        <v>2280</v>
      </c>
    </row>
    <row r="668" spans="1:2" ht="15" customHeight="1">
      <c r="A668" s="89" t="s">
        <v>57</v>
      </c>
      <c r="B668" s="89" t="s">
        <v>2281</v>
      </c>
    </row>
    <row r="669" spans="1:2" ht="15" customHeight="1">
      <c r="A669" s="89" t="s">
        <v>122</v>
      </c>
      <c r="B669" s="89" t="s">
        <v>2282</v>
      </c>
    </row>
    <row r="670" spans="1:2" ht="15" customHeight="1">
      <c r="A670" s="89" t="s">
        <v>124</v>
      </c>
      <c r="B670" s="89" t="s">
        <v>2283</v>
      </c>
    </row>
    <row r="671" spans="1:2" ht="15" customHeight="1">
      <c r="A671" s="89" t="s">
        <v>128</v>
      </c>
      <c r="B671" s="89" t="s">
        <v>2284</v>
      </c>
    </row>
    <row r="672" spans="1:2" ht="15" customHeight="1">
      <c r="A672" s="89" t="s">
        <v>129</v>
      </c>
      <c r="B672" s="89" t="s">
        <v>2285</v>
      </c>
    </row>
    <row r="673" spans="1:2" ht="15" customHeight="1">
      <c r="A673" s="89" t="s">
        <v>125</v>
      </c>
      <c r="B673" s="89" t="s">
        <v>2286</v>
      </c>
    </row>
    <row r="674" spans="1:2" ht="15" customHeight="1">
      <c r="A674" s="89" t="s">
        <v>59</v>
      </c>
      <c r="B674" s="89" t="s">
        <v>2287</v>
      </c>
    </row>
    <row r="675" spans="1:2" ht="15" customHeight="1">
      <c r="A675" s="89" t="s">
        <v>115</v>
      </c>
      <c r="B675" s="89" t="s">
        <v>2288</v>
      </c>
    </row>
    <row r="676" spans="1:2" ht="15" customHeight="1">
      <c r="A676" s="89" t="s">
        <v>116</v>
      </c>
      <c r="B676" s="89" t="s">
        <v>2289</v>
      </c>
    </row>
    <row r="677" spans="1:2" ht="15" customHeight="1">
      <c r="A677" s="89" t="s">
        <v>108</v>
      </c>
      <c r="B677" s="89" t="s">
        <v>2290</v>
      </c>
    </row>
    <row r="678" spans="1:2" ht="15" customHeight="1">
      <c r="A678" s="89" t="s">
        <v>60</v>
      </c>
      <c r="B678" s="89" t="s">
        <v>2291</v>
      </c>
    </row>
    <row r="679" spans="1:2" ht="15" customHeight="1">
      <c r="A679" s="89" t="s">
        <v>55</v>
      </c>
      <c r="B679" s="89" t="s">
        <v>2292</v>
      </c>
    </row>
    <row r="680" spans="1:2" ht="15" customHeight="1">
      <c r="A680" s="89" t="s">
        <v>130</v>
      </c>
      <c r="B680" s="89" t="s">
        <v>2293</v>
      </c>
    </row>
    <row r="681" spans="1:2" ht="15" customHeight="1">
      <c r="A681" s="89" t="s">
        <v>105</v>
      </c>
      <c r="B681" s="89" t="s">
        <v>2294</v>
      </c>
    </row>
    <row r="682" spans="1:2" ht="15" customHeight="1">
      <c r="A682" s="89" t="s">
        <v>107</v>
      </c>
      <c r="B682" s="89" t="s">
        <v>2295</v>
      </c>
    </row>
    <row r="683" spans="1:2" ht="15" customHeight="1">
      <c r="A683" s="89" t="s">
        <v>110</v>
      </c>
      <c r="B683" s="89" t="s">
        <v>2296</v>
      </c>
    </row>
    <row r="684" spans="1:2" ht="15" customHeight="1">
      <c r="A684" s="89" t="s">
        <v>34</v>
      </c>
      <c r="B684" s="89" t="s">
        <v>2297</v>
      </c>
    </row>
    <row r="685" spans="1:2" ht="15" customHeight="1">
      <c r="A685" s="89" t="s">
        <v>28</v>
      </c>
      <c r="B685" s="89" t="s">
        <v>2298</v>
      </c>
    </row>
    <row r="686" spans="1:2" ht="15" customHeight="1">
      <c r="A686" s="89" t="s">
        <v>41</v>
      </c>
      <c r="B686" s="89" t="s">
        <v>2299</v>
      </c>
    </row>
    <row r="687" spans="1:2" ht="15" customHeight="1">
      <c r="A687" s="89" t="s">
        <v>38</v>
      </c>
      <c r="B687" s="89" t="s">
        <v>2300</v>
      </c>
    </row>
    <row r="688" spans="1:2" ht="15" customHeight="1">
      <c r="A688" s="89" t="s">
        <v>52</v>
      </c>
      <c r="B688" s="89" t="s">
        <v>2301</v>
      </c>
    </row>
    <row r="689" spans="1:2" ht="15" customHeight="1">
      <c r="A689" s="89" t="s">
        <v>127</v>
      </c>
      <c r="B689" s="89" t="s">
        <v>2302</v>
      </c>
    </row>
    <row r="690" spans="1:2" ht="15" customHeight="1">
      <c r="A690" s="89" t="s">
        <v>2731</v>
      </c>
      <c r="B690" s="89" t="s">
        <v>2303</v>
      </c>
    </row>
    <row r="691" spans="1:2" ht="15" customHeight="1">
      <c r="A691" s="89" t="s">
        <v>374</v>
      </c>
      <c r="B691" s="89" t="s">
        <v>2304</v>
      </c>
    </row>
    <row r="692" spans="1:2" ht="15" customHeight="1">
      <c r="A692" s="89" t="s">
        <v>375</v>
      </c>
      <c r="B692" s="89" t="s">
        <v>2305</v>
      </c>
    </row>
    <row r="693" spans="1:2" ht="15" customHeight="1">
      <c r="A693" s="89" t="s">
        <v>46</v>
      </c>
      <c r="B693" s="89" t="s">
        <v>2306</v>
      </c>
    </row>
    <row r="694" spans="1:2" ht="15" customHeight="1">
      <c r="A694" s="89" t="s">
        <v>281</v>
      </c>
      <c r="B694" s="89" t="s">
        <v>2307</v>
      </c>
    </row>
    <row r="695" spans="1:2" ht="15" customHeight="1">
      <c r="A695" s="89" t="s">
        <v>45</v>
      </c>
      <c r="B695" s="89" t="s">
        <v>2308</v>
      </c>
    </row>
    <row r="696" spans="1:2" ht="15" customHeight="1">
      <c r="A696" s="89" t="s">
        <v>43</v>
      </c>
      <c r="B696" s="89" t="s">
        <v>2309</v>
      </c>
    </row>
    <row r="697" spans="1:2" ht="15" customHeight="1">
      <c r="A697" s="89" t="s">
        <v>44</v>
      </c>
      <c r="B697" s="89" t="s">
        <v>2310</v>
      </c>
    </row>
    <row r="698" spans="1:2" ht="15" customHeight="1">
      <c r="A698" s="89" t="s">
        <v>117</v>
      </c>
      <c r="B698" s="89" t="s">
        <v>2311</v>
      </c>
    </row>
    <row r="699" spans="1:2" ht="15" customHeight="1">
      <c r="A699" s="89" t="s">
        <v>39</v>
      </c>
      <c r="B699" s="89" t="s">
        <v>2312</v>
      </c>
    </row>
    <row r="700" spans="1:2" ht="15" customHeight="1">
      <c r="A700" s="89" t="s">
        <v>126</v>
      </c>
      <c r="B700" s="89" t="s">
        <v>2313</v>
      </c>
    </row>
    <row r="701" spans="1:2" ht="15" customHeight="1">
      <c r="A701" s="89" t="s">
        <v>30</v>
      </c>
      <c r="B701" s="89" t="s">
        <v>2314</v>
      </c>
    </row>
    <row r="702" spans="1:2" ht="15" customHeight="1">
      <c r="A702" s="89" t="s">
        <v>49</v>
      </c>
      <c r="B702" s="89" t="s">
        <v>2315</v>
      </c>
    </row>
    <row r="703" spans="1:2" ht="15" customHeight="1">
      <c r="A703" s="89" t="s">
        <v>47</v>
      </c>
      <c r="B703" s="89" t="s">
        <v>2316</v>
      </c>
    </row>
    <row r="704" spans="1:2" ht="15" customHeight="1">
      <c r="A704" s="89" t="s">
        <v>48</v>
      </c>
      <c r="B704" s="89" t="s">
        <v>2317</v>
      </c>
    </row>
    <row r="705" spans="1:2" ht="15" customHeight="1">
      <c r="A705" s="89" t="s">
        <v>53</v>
      </c>
      <c r="B705" s="89" t="s">
        <v>2318</v>
      </c>
    </row>
    <row r="706" spans="1:2" ht="15" customHeight="1">
      <c r="A706" s="89" t="s">
        <v>114</v>
      </c>
      <c r="B706" s="89" t="s">
        <v>2319</v>
      </c>
    </row>
    <row r="707" spans="1:2" ht="15" customHeight="1">
      <c r="A707" s="89" t="s">
        <v>33</v>
      </c>
      <c r="B707" s="89" t="s">
        <v>2320</v>
      </c>
    </row>
    <row r="708" spans="1:2" ht="15" customHeight="1">
      <c r="A708" s="89" t="s">
        <v>376</v>
      </c>
      <c r="B708" s="89" t="s">
        <v>2321</v>
      </c>
    </row>
    <row r="709" spans="1:2" ht="15" customHeight="1">
      <c r="A709" s="89" t="s">
        <v>51</v>
      </c>
      <c r="B709" s="89" t="s">
        <v>2322</v>
      </c>
    </row>
    <row r="710" spans="1:2" ht="15" customHeight="1">
      <c r="A710" s="89" t="s">
        <v>61</v>
      </c>
      <c r="B710" s="89" t="s">
        <v>2323</v>
      </c>
    </row>
    <row r="711" spans="1:2" ht="15" customHeight="1">
      <c r="A711" s="89" t="s">
        <v>36</v>
      </c>
      <c r="B711" s="89" t="s">
        <v>2324</v>
      </c>
    </row>
    <row r="712" spans="1:2" ht="15" customHeight="1">
      <c r="A712" s="89" t="s">
        <v>272</v>
      </c>
      <c r="B712" s="89" t="s">
        <v>2325</v>
      </c>
    </row>
    <row r="713" spans="1:2" ht="15" customHeight="1">
      <c r="A713" s="89" t="s">
        <v>275</v>
      </c>
      <c r="B713" s="89" t="s">
        <v>2326</v>
      </c>
    </row>
    <row r="714" spans="1:2" ht="15" customHeight="1">
      <c r="A714" s="89" t="s">
        <v>277</v>
      </c>
      <c r="B714" s="89" t="s">
        <v>2327</v>
      </c>
    </row>
    <row r="715" spans="1:2" ht="15" customHeight="1">
      <c r="A715" s="89" t="s">
        <v>278</v>
      </c>
      <c r="B715" s="89" t="s">
        <v>2328</v>
      </c>
    </row>
    <row r="716" spans="1:2" ht="15" customHeight="1">
      <c r="A716" s="89" t="s">
        <v>377</v>
      </c>
      <c r="B716" s="89" t="s">
        <v>2329</v>
      </c>
    </row>
    <row r="717" spans="1:2" ht="15" customHeight="1">
      <c r="A717" s="89" t="s">
        <v>63</v>
      </c>
      <c r="B717" s="89" t="s">
        <v>2330</v>
      </c>
    </row>
    <row r="718" spans="1:2" ht="15" customHeight="1">
      <c r="A718" s="89" t="s">
        <v>64</v>
      </c>
      <c r="B718" s="89" t="s">
        <v>2331</v>
      </c>
    </row>
    <row r="719" spans="1:2" ht="15" customHeight="1">
      <c r="A719" s="89" t="s">
        <v>42</v>
      </c>
      <c r="B719" s="89" t="s">
        <v>2332</v>
      </c>
    </row>
    <row r="720" spans="1:2" ht="15" customHeight="1">
      <c r="A720" s="89" t="s">
        <v>66</v>
      </c>
      <c r="B720" s="89" t="s">
        <v>2333</v>
      </c>
    </row>
    <row r="721" spans="1:2" ht="15" customHeight="1">
      <c r="A721" s="89" t="s">
        <v>67</v>
      </c>
      <c r="B721" s="89" t="s">
        <v>2334</v>
      </c>
    </row>
    <row r="722" spans="1:2" ht="15" customHeight="1">
      <c r="A722" s="89" t="s">
        <v>68</v>
      </c>
      <c r="B722" s="89" t="s">
        <v>2335</v>
      </c>
    </row>
    <row r="723" spans="1:2" ht="15" customHeight="1">
      <c r="A723" s="89" t="s">
        <v>70</v>
      </c>
      <c r="B723" s="89" t="s">
        <v>2336</v>
      </c>
    </row>
    <row r="724" spans="1:2" ht="15" customHeight="1">
      <c r="A724" s="89" t="s">
        <v>378</v>
      </c>
      <c r="B724" s="89" t="s">
        <v>2337</v>
      </c>
    </row>
    <row r="725" spans="1:2" ht="15" customHeight="1">
      <c r="A725" s="89" t="s">
        <v>71</v>
      </c>
      <c r="B725" s="89" t="s">
        <v>2338</v>
      </c>
    </row>
    <row r="726" spans="1:2" ht="15" customHeight="1">
      <c r="A726" s="89" t="s">
        <v>72</v>
      </c>
      <c r="B726" s="89" t="s">
        <v>2339</v>
      </c>
    </row>
    <row r="727" spans="1:2" ht="15" customHeight="1">
      <c r="A727" s="89" t="s">
        <v>73</v>
      </c>
      <c r="B727" s="89" t="s">
        <v>2340</v>
      </c>
    </row>
    <row r="728" spans="1:2" ht="15" customHeight="1">
      <c r="A728" s="89" t="s">
        <v>74</v>
      </c>
      <c r="B728" s="89" t="s">
        <v>2341</v>
      </c>
    </row>
    <row r="729" spans="1:2" ht="15" customHeight="1">
      <c r="A729" s="89" t="s">
        <v>75</v>
      </c>
      <c r="B729" s="89" t="s">
        <v>2342</v>
      </c>
    </row>
    <row r="730" spans="1:2" ht="15" customHeight="1">
      <c r="A730" s="89" t="s">
        <v>76</v>
      </c>
      <c r="B730" s="89" t="s">
        <v>2343</v>
      </c>
    </row>
    <row r="731" spans="1:2" ht="15" customHeight="1">
      <c r="A731" s="89" t="s">
        <v>77</v>
      </c>
      <c r="B731" s="89" t="s">
        <v>2344</v>
      </c>
    </row>
    <row r="732" spans="1:2" ht="15" customHeight="1">
      <c r="A732" s="89" t="s">
        <v>78</v>
      </c>
      <c r="B732" s="89" t="s">
        <v>2345</v>
      </c>
    </row>
    <row r="733" spans="1:2" ht="15" customHeight="1">
      <c r="A733" s="89" t="s">
        <v>82</v>
      </c>
      <c r="B733" s="89" t="s">
        <v>2346</v>
      </c>
    </row>
    <row r="734" spans="1:2" ht="15" customHeight="1">
      <c r="A734" s="89" t="s">
        <v>83</v>
      </c>
      <c r="B734" s="89" t="s">
        <v>2347</v>
      </c>
    </row>
    <row r="735" spans="1:2" ht="15" customHeight="1">
      <c r="A735" s="89" t="s">
        <v>85</v>
      </c>
      <c r="B735" s="89" t="s">
        <v>2348</v>
      </c>
    </row>
    <row r="736" spans="1:2" ht="15" customHeight="1">
      <c r="A736" s="89" t="s">
        <v>86</v>
      </c>
      <c r="B736" s="89" t="s">
        <v>2349</v>
      </c>
    </row>
    <row r="737" spans="1:2" ht="15" customHeight="1">
      <c r="A737" s="89" t="s">
        <v>87</v>
      </c>
      <c r="B737" s="89" t="s">
        <v>2350</v>
      </c>
    </row>
    <row r="738" spans="1:2" ht="15" customHeight="1">
      <c r="A738" s="89" t="s">
        <v>88</v>
      </c>
      <c r="B738" s="89" t="s">
        <v>2351</v>
      </c>
    </row>
    <row r="739" spans="1:2" ht="15" customHeight="1">
      <c r="A739" s="89" t="s">
        <v>90</v>
      </c>
      <c r="B739" s="89" t="s">
        <v>2352</v>
      </c>
    </row>
    <row r="740" spans="1:2" ht="15" customHeight="1">
      <c r="A740" s="89" t="s">
        <v>91</v>
      </c>
      <c r="B740" s="89" t="s">
        <v>2353</v>
      </c>
    </row>
    <row r="741" spans="1:2" ht="15" customHeight="1">
      <c r="A741" s="89" t="s">
        <v>92</v>
      </c>
      <c r="B741" s="89" t="s">
        <v>2354</v>
      </c>
    </row>
    <row r="742" spans="1:2" ht="15" customHeight="1">
      <c r="A742" s="89" t="s">
        <v>65</v>
      </c>
      <c r="B742" s="89" t="s">
        <v>2355</v>
      </c>
    </row>
    <row r="743" spans="1:2" ht="15" customHeight="1">
      <c r="A743" s="89" t="s">
        <v>291</v>
      </c>
      <c r="B743" s="89" t="s">
        <v>2356</v>
      </c>
    </row>
    <row r="744" spans="1:2" ht="15" customHeight="1">
      <c r="A744" s="89" t="s">
        <v>379</v>
      </c>
      <c r="B744" s="89" t="s">
        <v>2357</v>
      </c>
    </row>
    <row r="745" spans="1:2" ht="15" customHeight="1">
      <c r="A745" s="89" t="s">
        <v>94</v>
      </c>
      <c r="B745" s="89" t="s">
        <v>2358</v>
      </c>
    </row>
    <row r="746" spans="1:2" ht="15" customHeight="1">
      <c r="A746" s="89" t="s">
        <v>95</v>
      </c>
      <c r="B746" s="89" t="s">
        <v>2359</v>
      </c>
    </row>
    <row r="747" spans="1:2" ht="15" customHeight="1">
      <c r="A747" s="89" t="s">
        <v>96</v>
      </c>
      <c r="B747" s="89" t="s">
        <v>2360</v>
      </c>
    </row>
    <row r="748" spans="1:2" ht="15" customHeight="1">
      <c r="A748" s="89" t="s">
        <v>283</v>
      </c>
      <c r="B748" s="89" t="s">
        <v>2361</v>
      </c>
    </row>
    <row r="749" spans="1:2" ht="15" customHeight="1">
      <c r="A749" s="89" t="s">
        <v>99</v>
      </c>
      <c r="B749" s="89" t="s">
        <v>2362</v>
      </c>
    </row>
    <row r="750" spans="1:2" ht="15" customHeight="1">
      <c r="A750" s="89" t="s">
        <v>112</v>
      </c>
      <c r="B750" s="89" t="s">
        <v>2363</v>
      </c>
    </row>
    <row r="751" spans="1:2" ht="15" customHeight="1">
      <c r="A751" s="89" t="s">
        <v>2732</v>
      </c>
      <c r="B751" s="89" t="s">
        <v>2364</v>
      </c>
    </row>
    <row r="752" spans="1:2" ht="15" customHeight="1">
      <c r="A752" s="89" t="s">
        <v>97</v>
      </c>
      <c r="B752" s="89" t="s">
        <v>2365</v>
      </c>
    </row>
    <row r="753" spans="1:2" ht="15" customHeight="1">
      <c r="A753" s="89" t="s">
        <v>81</v>
      </c>
      <c r="B753" s="89" t="s">
        <v>2366</v>
      </c>
    </row>
    <row r="754" spans="1:2" ht="15" customHeight="1">
      <c r="A754" s="89" t="s">
        <v>69</v>
      </c>
      <c r="B754" s="89" t="s">
        <v>2367</v>
      </c>
    </row>
    <row r="755" spans="1:2" ht="15" customHeight="1">
      <c r="A755" s="89" t="s">
        <v>89</v>
      </c>
      <c r="B755" s="89" t="s">
        <v>2368</v>
      </c>
    </row>
    <row r="756" spans="1:2" ht="15" customHeight="1">
      <c r="A756" s="89" t="s">
        <v>101</v>
      </c>
      <c r="B756" s="89" t="s">
        <v>2369</v>
      </c>
    </row>
    <row r="757" spans="1:2" ht="15" customHeight="1">
      <c r="A757" s="89" t="s">
        <v>380</v>
      </c>
      <c r="B757" s="89" t="s">
        <v>2370</v>
      </c>
    </row>
    <row r="758" spans="1:2" ht="15" customHeight="1">
      <c r="A758" s="89" t="s">
        <v>93</v>
      </c>
      <c r="B758" s="89" t="s">
        <v>2371</v>
      </c>
    </row>
    <row r="759" spans="1:2" ht="15" customHeight="1">
      <c r="A759" s="89" t="s">
        <v>100</v>
      </c>
      <c r="B759" s="89" t="s">
        <v>2372</v>
      </c>
    </row>
    <row r="760" spans="1:2" ht="15" customHeight="1">
      <c r="A760" s="89" t="s">
        <v>80</v>
      </c>
      <c r="B760" s="89" t="s">
        <v>2373</v>
      </c>
    </row>
    <row r="761" spans="1:2" ht="15" customHeight="1">
      <c r="A761" s="89" t="s">
        <v>2733</v>
      </c>
      <c r="B761" s="89" t="s">
        <v>2374</v>
      </c>
    </row>
    <row r="762" spans="1:2" ht="15" customHeight="1">
      <c r="A762" s="89" t="s">
        <v>79</v>
      </c>
      <c r="B762" s="89" t="s">
        <v>2375</v>
      </c>
    </row>
    <row r="763" spans="1:2" ht="15" customHeight="1">
      <c r="A763" s="89" t="s">
        <v>84</v>
      </c>
      <c r="B763" s="89" t="s">
        <v>2376</v>
      </c>
    </row>
    <row r="764" spans="1:2" ht="15" customHeight="1">
      <c r="A764" s="89" t="s">
        <v>98</v>
      </c>
      <c r="B764" s="89" t="s">
        <v>2377</v>
      </c>
    </row>
    <row r="765" spans="1:2" ht="15" customHeight="1">
      <c r="A765" s="89" t="s">
        <v>2734</v>
      </c>
      <c r="B765" s="89" t="s">
        <v>2378</v>
      </c>
    </row>
    <row r="766" spans="1:2" ht="15" customHeight="1">
      <c r="A766" s="89" t="s">
        <v>2735</v>
      </c>
      <c r="B766" s="89" t="s">
        <v>2379</v>
      </c>
    </row>
    <row r="767" spans="1:2" ht="15" customHeight="1">
      <c r="A767" s="89" t="s">
        <v>2112</v>
      </c>
      <c r="B767" s="89" t="s">
        <v>2113</v>
      </c>
    </row>
    <row r="768" spans="1:2" ht="15" customHeight="1">
      <c r="A768" s="89" t="s">
        <v>2114</v>
      </c>
      <c r="B768" s="89" t="s">
        <v>2115</v>
      </c>
    </row>
    <row r="769" spans="1:2" ht="15" customHeight="1">
      <c r="A769" s="89" t="s">
        <v>280</v>
      </c>
      <c r="B769" s="89" t="s">
        <v>2380</v>
      </c>
    </row>
    <row r="770" spans="1:2" ht="15" customHeight="1">
      <c r="A770" s="89" t="s">
        <v>118</v>
      </c>
      <c r="B770" s="89" t="s">
        <v>2381</v>
      </c>
    </row>
    <row r="771" spans="1:2" ht="15" customHeight="1">
      <c r="A771" s="89" t="s">
        <v>2456</v>
      </c>
      <c r="B771" s="89" t="s">
        <v>2382</v>
      </c>
    </row>
    <row r="772" spans="1:2" ht="15" customHeight="1">
      <c r="A772" s="89" t="s">
        <v>2772</v>
      </c>
      <c r="B772" s="89" t="s">
        <v>2383</v>
      </c>
    </row>
    <row r="773" spans="1:2" ht="15" customHeight="1">
      <c r="A773" s="89" t="s">
        <v>2457</v>
      </c>
      <c r="B773" s="89" t="s">
        <v>2384</v>
      </c>
    </row>
    <row r="774" spans="1:2" ht="15" customHeight="1">
      <c r="A774" s="89" t="s">
        <v>381</v>
      </c>
      <c r="B774" s="89" t="s">
        <v>2385</v>
      </c>
    </row>
    <row r="775" spans="1:2" ht="15" customHeight="1">
      <c r="A775" s="89" t="s">
        <v>138</v>
      </c>
      <c r="B775" s="89" t="s">
        <v>2386</v>
      </c>
    </row>
    <row r="776" spans="1:2" ht="15" customHeight="1">
      <c r="A776" s="89" t="s">
        <v>139</v>
      </c>
      <c r="B776" s="89" t="s">
        <v>2387</v>
      </c>
    </row>
    <row r="777" spans="1:2" ht="15" customHeight="1">
      <c r="A777" s="89" t="s">
        <v>287</v>
      </c>
      <c r="B777" s="89" t="s">
        <v>2388</v>
      </c>
    </row>
    <row r="778" spans="1:2" ht="15" customHeight="1">
      <c r="A778" s="89" t="s">
        <v>142</v>
      </c>
      <c r="B778" s="89" t="s">
        <v>2389</v>
      </c>
    </row>
    <row r="779" spans="1:2" ht="15" customHeight="1">
      <c r="A779" s="89" t="s">
        <v>140</v>
      </c>
      <c r="B779" s="89" t="s">
        <v>2390</v>
      </c>
    </row>
    <row r="780" spans="1:2" ht="15" customHeight="1">
      <c r="A780" s="89" t="s">
        <v>2736</v>
      </c>
      <c r="B780" s="89" t="s">
        <v>2391</v>
      </c>
    </row>
    <row r="781" spans="1:2" ht="15" customHeight="1">
      <c r="A781" s="89" t="s">
        <v>147</v>
      </c>
      <c r="B781" s="89" t="s">
        <v>2392</v>
      </c>
    </row>
    <row r="782" spans="1:2" ht="15" customHeight="1">
      <c r="A782" s="89" t="s">
        <v>153</v>
      </c>
      <c r="B782" s="89" t="s">
        <v>2393</v>
      </c>
    </row>
    <row r="783" spans="1:2" ht="15" customHeight="1">
      <c r="A783" s="89" t="s">
        <v>150</v>
      </c>
      <c r="B783" s="89" t="s">
        <v>2394</v>
      </c>
    </row>
    <row r="784" spans="1:2" ht="15" customHeight="1">
      <c r="A784" s="89" t="s">
        <v>151</v>
      </c>
      <c r="B784" s="89" t="s">
        <v>2395</v>
      </c>
    </row>
    <row r="785" spans="1:2" ht="15" customHeight="1">
      <c r="A785" s="89" t="s">
        <v>141</v>
      </c>
      <c r="B785" s="89" t="s">
        <v>2396</v>
      </c>
    </row>
    <row r="786" spans="1:2" ht="15" customHeight="1">
      <c r="A786" s="89" t="s">
        <v>2737</v>
      </c>
      <c r="B786" s="89" t="s">
        <v>2397</v>
      </c>
    </row>
    <row r="787" spans="1:2" ht="15" customHeight="1">
      <c r="A787" s="89" t="s">
        <v>156</v>
      </c>
      <c r="B787" s="89" t="s">
        <v>2398</v>
      </c>
    </row>
    <row r="788" spans="1:2" ht="15" customHeight="1">
      <c r="A788" s="89" t="s">
        <v>382</v>
      </c>
      <c r="B788" s="89" t="s">
        <v>2399</v>
      </c>
    </row>
    <row r="789" spans="1:2" ht="15" customHeight="1">
      <c r="A789" s="89" t="s">
        <v>120</v>
      </c>
      <c r="B789" s="89" t="s">
        <v>2400</v>
      </c>
    </row>
    <row r="790" spans="1:2" ht="15" customHeight="1">
      <c r="A790" s="89" t="s">
        <v>144</v>
      </c>
      <c r="B790" s="89" t="s">
        <v>2401</v>
      </c>
    </row>
    <row r="791" spans="1:2" ht="15" customHeight="1">
      <c r="A791" s="89" t="s">
        <v>143</v>
      </c>
      <c r="B791" s="89" t="s">
        <v>2402</v>
      </c>
    </row>
    <row r="792" spans="1:2" ht="15" customHeight="1">
      <c r="A792" s="89" t="s">
        <v>148</v>
      </c>
      <c r="B792" s="89" t="s">
        <v>2403</v>
      </c>
    </row>
    <row r="793" spans="1:2" ht="15" customHeight="1">
      <c r="A793" s="89" t="s">
        <v>288</v>
      </c>
      <c r="B793" s="89" t="s">
        <v>2404</v>
      </c>
    </row>
    <row r="794" spans="1:2" ht="15" customHeight="1">
      <c r="A794" s="89" t="s">
        <v>132</v>
      </c>
      <c r="B794" s="89" t="s">
        <v>2405</v>
      </c>
    </row>
    <row r="795" spans="1:2" ht="15" customHeight="1">
      <c r="A795" s="89" t="s">
        <v>133</v>
      </c>
      <c r="B795" s="89" t="s">
        <v>2406</v>
      </c>
    </row>
    <row r="796" spans="1:2" ht="15" customHeight="1">
      <c r="A796" s="89" t="s">
        <v>136</v>
      </c>
      <c r="B796" s="89" t="s">
        <v>2407</v>
      </c>
    </row>
    <row r="797" spans="1:2" ht="15" customHeight="1">
      <c r="A797" s="89" t="s">
        <v>137</v>
      </c>
      <c r="B797" s="89" t="s">
        <v>2408</v>
      </c>
    </row>
    <row r="798" spans="1:2" ht="15" customHeight="1">
      <c r="A798" s="89" t="s">
        <v>155</v>
      </c>
      <c r="B798" s="89" t="s">
        <v>2409</v>
      </c>
    </row>
    <row r="799" spans="1:2" ht="15" customHeight="1">
      <c r="A799" s="89" t="s">
        <v>383</v>
      </c>
      <c r="B799" s="89" t="s">
        <v>2410</v>
      </c>
    </row>
    <row r="800" spans="1:2" ht="15" customHeight="1">
      <c r="A800" s="89" t="s">
        <v>384</v>
      </c>
      <c r="B800" s="89" t="s">
        <v>2411</v>
      </c>
    </row>
    <row r="801" spans="1:2" ht="15" customHeight="1">
      <c r="A801" s="89" t="s">
        <v>157</v>
      </c>
      <c r="B801" s="89" t="s">
        <v>2412</v>
      </c>
    </row>
    <row r="802" spans="1:2" ht="15" customHeight="1">
      <c r="A802" s="89" t="s">
        <v>134</v>
      </c>
      <c r="B802" s="89" t="s">
        <v>2413</v>
      </c>
    </row>
    <row r="803" spans="1:2" ht="15" customHeight="1">
      <c r="A803" s="89" t="s">
        <v>135</v>
      </c>
      <c r="B803" s="89" t="s">
        <v>2414</v>
      </c>
    </row>
    <row r="804" spans="1:2" ht="15" customHeight="1">
      <c r="A804" s="89" t="s">
        <v>152</v>
      </c>
      <c r="B804" s="89" t="s">
        <v>2415</v>
      </c>
    </row>
    <row r="805" spans="1:2" ht="15" customHeight="1">
      <c r="A805" s="89" t="s">
        <v>154</v>
      </c>
      <c r="B805" s="89" t="s">
        <v>2416</v>
      </c>
    </row>
    <row r="806" spans="1:2" ht="15" customHeight="1">
      <c r="A806" s="89" t="s">
        <v>2771</v>
      </c>
      <c r="B806" s="89" t="s">
        <v>2417</v>
      </c>
    </row>
    <row r="807" spans="1:2" ht="15" customHeight="1">
      <c r="A807" s="89" t="s">
        <v>145</v>
      </c>
      <c r="B807" s="89" t="s">
        <v>2418</v>
      </c>
    </row>
    <row r="808" spans="1:2" ht="15" customHeight="1">
      <c r="A808" s="89" t="s">
        <v>385</v>
      </c>
      <c r="B808" s="89" t="s">
        <v>2419</v>
      </c>
    </row>
    <row r="809" spans="1:2" ht="15" customHeight="1">
      <c r="A809" s="89" t="s">
        <v>284</v>
      </c>
      <c r="B809" s="89" t="s">
        <v>2420</v>
      </c>
    </row>
    <row r="810" spans="1:2" ht="15" customHeight="1">
      <c r="A810" s="89" t="s">
        <v>119</v>
      </c>
      <c r="B810" s="89" t="s">
        <v>2421</v>
      </c>
    </row>
    <row r="811" spans="1:2" ht="15" customHeight="1">
      <c r="A811" s="89" t="s">
        <v>146</v>
      </c>
      <c r="B811" s="89" t="s">
        <v>2422</v>
      </c>
    </row>
    <row r="812" spans="1:2" ht="15" customHeight="1">
      <c r="A812" s="89" t="s">
        <v>131</v>
      </c>
      <c r="B812" s="89" t="s">
        <v>2423</v>
      </c>
    </row>
    <row r="813" spans="1:2" ht="15" customHeight="1">
      <c r="A813" s="89" t="s">
        <v>149</v>
      </c>
      <c r="B813" s="89" t="s">
        <v>2424</v>
      </c>
    </row>
    <row r="814" spans="1:2" ht="15" customHeight="1">
      <c r="A814" s="89" t="s">
        <v>121</v>
      </c>
      <c r="B814" s="89" t="s">
        <v>2425</v>
      </c>
    </row>
    <row r="815" spans="1:2" ht="15" customHeight="1">
      <c r="A815" s="89" t="s">
        <v>386</v>
      </c>
      <c r="B815" s="89" t="s">
        <v>2426</v>
      </c>
    </row>
    <row r="816" spans="1:2" ht="15" customHeight="1">
      <c r="A816" s="89" t="s">
        <v>2766</v>
      </c>
      <c r="B816" s="89" t="s">
        <v>2427</v>
      </c>
    </row>
    <row r="817" spans="1:2" ht="15" customHeight="1">
      <c r="A817" s="89" t="s">
        <v>387</v>
      </c>
      <c r="B817" s="89" t="s">
        <v>2428</v>
      </c>
    </row>
    <row r="818" spans="1:2" ht="15" customHeight="1">
      <c r="A818" s="89" t="s">
        <v>273</v>
      </c>
      <c r="B818" s="89" t="s">
        <v>2429</v>
      </c>
    </row>
    <row r="819" spans="1:2" ht="15" customHeight="1">
      <c r="A819" s="89" t="s">
        <v>2738</v>
      </c>
      <c r="B819" s="89" t="s">
        <v>2430</v>
      </c>
    </row>
    <row r="820" spans="1:2" ht="15" customHeight="1">
      <c r="A820" s="89" t="s">
        <v>2739</v>
      </c>
      <c r="B820" s="89" t="s">
        <v>2431</v>
      </c>
    </row>
    <row r="821" spans="1:2" ht="15" customHeight="1">
      <c r="A821" s="89" t="s">
        <v>388</v>
      </c>
      <c r="B821" s="89" t="s">
        <v>2432</v>
      </c>
    </row>
    <row r="822" spans="1:2" ht="15" customHeight="1">
      <c r="A822" s="89" t="s">
        <v>389</v>
      </c>
      <c r="B822" s="89" t="s">
        <v>2433</v>
      </c>
    </row>
    <row r="823" spans="1:2" ht="15" customHeight="1">
      <c r="A823" s="89" t="s">
        <v>2458</v>
      </c>
      <c r="B823" s="89" t="s">
        <v>2476</v>
      </c>
    </row>
    <row r="824" spans="1:2" ht="15" customHeight="1">
      <c r="A824" s="89" t="s">
        <v>2116</v>
      </c>
      <c r="B824" s="89" t="s">
        <v>2117</v>
      </c>
    </row>
    <row r="825" spans="1:2" ht="15" customHeight="1">
      <c r="A825" s="89" t="s">
        <v>160</v>
      </c>
      <c r="B825" s="89" t="s">
        <v>2434</v>
      </c>
    </row>
    <row r="826" spans="1:2" ht="15" customHeight="1">
      <c r="A826" s="89" t="s">
        <v>161</v>
      </c>
      <c r="B826" s="89" t="s">
        <v>2477</v>
      </c>
    </row>
    <row r="827" spans="1:2" ht="15" customHeight="1">
      <c r="A827" s="89" t="s">
        <v>162</v>
      </c>
      <c r="B827" s="89" t="s">
        <v>2478</v>
      </c>
    </row>
    <row r="828" spans="1:2" ht="15" customHeight="1">
      <c r="A828" s="89" t="s">
        <v>167</v>
      </c>
      <c r="B828" s="89" t="s">
        <v>2479</v>
      </c>
    </row>
    <row r="829" spans="1:2" ht="15" customHeight="1">
      <c r="A829" s="89" t="s">
        <v>164</v>
      </c>
      <c r="B829" s="89" t="s">
        <v>2480</v>
      </c>
    </row>
    <row r="830" spans="1:2" ht="15" customHeight="1">
      <c r="A830" s="89" t="s">
        <v>168</v>
      </c>
      <c r="B830" s="89" t="s">
        <v>2481</v>
      </c>
    </row>
    <row r="831" spans="1:2" ht="15" customHeight="1">
      <c r="A831" s="89" t="s">
        <v>166</v>
      </c>
      <c r="B831" s="89" t="s">
        <v>2482</v>
      </c>
    </row>
    <row r="832" spans="1:2" ht="15" customHeight="1">
      <c r="A832" s="89" t="s">
        <v>289</v>
      </c>
      <c r="B832" s="89" t="s">
        <v>2483</v>
      </c>
    </row>
    <row r="833" spans="1:2" ht="15" customHeight="1">
      <c r="A833" s="89" t="s">
        <v>2740</v>
      </c>
      <c r="B833" s="89" t="s">
        <v>2484</v>
      </c>
    </row>
    <row r="834" spans="1:2" ht="15" customHeight="1">
      <c r="A834" s="89" t="s">
        <v>195</v>
      </c>
      <c r="B834" s="89" t="s">
        <v>2485</v>
      </c>
    </row>
    <row r="835" spans="1:2" ht="15" customHeight="1">
      <c r="A835" s="89" t="s">
        <v>171</v>
      </c>
      <c r="B835" s="89" t="s">
        <v>2486</v>
      </c>
    </row>
    <row r="836" spans="1:2" ht="15" customHeight="1">
      <c r="A836" s="89" t="s">
        <v>174</v>
      </c>
      <c r="B836" s="89" t="s">
        <v>2487</v>
      </c>
    </row>
    <row r="837" spans="1:2" ht="15" customHeight="1">
      <c r="A837" s="89" t="s">
        <v>175</v>
      </c>
      <c r="B837" s="89" t="s">
        <v>2488</v>
      </c>
    </row>
    <row r="838" spans="1:2" ht="15" customHeight="1">
      <c r="A838" s="89" t="s">
        <v>176</v>
      </c>
      <c r="B838" s="89" t="s">
        <v>2489</v>
      </c>
    </row>
    <row r="839" spans="1:2" ht="15" customHeight="1">
      <c r="A839" s="89" t="s">
        <v>182</v>
      </c>
      <c r="B839" s="89" t="s">
        <v>2490</v>
      </c>
    </row>
    <row r="840" spans="1:2" ht="15" customHeight="1">
      <c r="A840" s="89" t="s">
        <v>390</v>
      </c>
      <c r="B840" s="89" t="s">
        <v>2491</v>
      </c>
    </row>
    <row r="841" spans="1:2" ht="15" customHeight="1">
      <c r="A841" s="89" t="s">
        <v>183</v>
      </c>
      <c r="B841" s="89" t="s">
        <v>2492</v>
      </c>
    </row>
    <row r="842" spans="1:2" ht="15" customHeight="1">
      <c r="A842" s="89" t="s">
        <v>184</v>
      </c>
      <c r="B842" s="89" t="s">
        <v>2493</v>
      </c>
    </row>
    <row r="843" spans="1:2" ht="15" customHeight="1">
      <c r="A843" s="89" t="s">
        <v>186</v>
      </c>
      <c r="B843" s="89" t="s">
        <v>2494</v>
      </c>
    </row>
    <row r="844" spans="1:2" ht="15" customHeight="1">
      <c r="A844" s="89" t="s">
        <v>391</v>
      </c>
      <c r="B844" s="89" t="s">
        <v>2495</v>
      </c>
    </row>
    <row r="845" spans="1:2" ht="15" customHeight="1">
      <c r="A845" s="89" t="s">
        <v>2741</v>
      </c>
      <c r="B845" s="89" t="s">
        <v>2496</v>
      </c>
    </row>
    <row r="846" spans="1:2" ht="15" customHeight="1">
      <c r="A846" s="89" t="s">
        <v>187</v>
      </c>
      <c r="B846" s="89" t="s">
        <v>2497</v>
      </c>
    </row>
    <row r="847" spans="1:2" ht="15" customHeight="1">
      <c r="A847" s="89" t="s">
        <v>189</v>
      </c>
      <c r="B847" s="89" t="s">
        <v>2498</v>
      </c>
    </row>
    <row r="848" spans="1:2" ht="15" customHeight="1">
      <c r="A848" s="89" t="s">
        <v>2742</v>
      </c>
      <c r="B848" s="89" t="s">
        <v>2501</v>
      </c>
    </row>
    <row r="849" spans="1:2" ht="15" customHeight="1">
      <c r="A849" s="89" t="s">
        <v>2459</v>
      </c>
      <c r="B849" s="89" t="s">
        <v>2502</v>
      </c>
    </row>
    <row r="850" spans="1:2" ht="15" customHeight="1">
      <c r="A850" s="89" t="s">
        <v>170</v>
      </c>
      <c r="B850" s="89" t="s">
        <v>2503</v>
      </c>
    </row>
    <row r="851" spans="1:2" ht="15" customHeight="1">
      <c r="A851" s="89" t="s">
        <v>178</v>
      </c>
      <c r="B851" s="89" t="s">
        <v>2504</v>
      </c>
    </row>
    <row r="852" spans="1:2" ht="15" customHeight="1">
      <c r="A852" s="89" t="s">
        <v>282</v>
      </c>
      <c r="B852" s="89" t="s">
        <v>2505</v>
      </c>
    </row>
    <row r="853" spans="1:2" ht="15" customHeight="1">
      <c r="A853" s="89" t="s">
        <v>392</v>
      </c>
      <c r="B853" s="89" t="s">
        <v>2506</v>
      </c>
    </row>
    <row r="854" spans="1:2" ht="15" customHeight="1">
      <c r="A854" s="89" t="s">
        <v>194</v>
      </c>
      <c r="B854" s="89" t="s">
        <v>2507</v>
      </c>
    </row>
    <row r="855" spans="1:2" ht="15" customHeight="1">
      <c r="A855" s="89" t="s">
        <v>196</v>
      </c>
      <c r="B855" s="89" t="s">
        <v>2508</v>
      </c>
    </row>
    <row r="856" spans="1:2" ht="15" customHeight="1">
      <c r="A856" s="89" t="s">
        <v>201</v>
      </c>
      <c r="B856" s="89" t="s">
        <v>2509</v>
      </c>
    </row>
    <row r="857" spans="1:2" ht="15" customHeight="1">
      <c r="A857" s="89" t="s">
        <v>198</v>
      </c>
      <c r="B857" s="89" t="s">
        <v>2510</v>
      </c>
    </row>
    <row r="858" spans="1:2" ht="15" customHeight="1">
      <c r="A858" s="89" t="s">
        <v>200</v>
      </c>
      <c r="B858" s="89" t="s">
        <v>2511</v>
      </c>
    </row>
    <row r="859" spans="1:2" ht="15" customHeight="1">
      <c r="A859" s="89" t="s">
        <v>2743</v>
      </c>
      <c r="B859" s="89" t="s">
        <v>2512</v>
      </c>
    </row>
    <row r="860" spans="1:2" ht="15" customHeight="1">
      <c r="A860" s="89" t="s">
        <v>393</v>
      </c>
      <c r="B860" s="89" t="s">
        <v>2513</v>
      </c>
    </row>
    <row r="861" spans="1:2" ht="15" customHeight="1">
      <c r="A861" s="89" t="s">
        <v>203</v>
      </c>
      <c r="B861" s="89" t="s">
        <v>2514</v>
      </c>
    </row>
    <row r="862" spans="1:2" ht="15" customHeight="1">
      <c r="A862" s="89" t="s">
        <v>2118</v>
      </c>
      <c r="B862" s="89" t="s">
        <v>2515</v>
      </c>
    </row>
    <row r="863" spans="1:2" ht="15" customHeight="1">
      <c r="A863" s="89" t="s">
        <v>204</v>
      </c>
      <c r="B863" s="89" t="s">
        <v>2516</v>
      </c>
    </row>
    <row r="864" spans="1:2" ht="15" customHeight="1">
      <c r="A864" s="89" t="s">
        <v>2816</v>
      </c>
      <c r="B864" s="89" t="s">
        <v>2517</v>
      </c>
    </row>
    <row r="865" spans="1:2" ht="15" customHeight="1">
      <c r="A865" s="89" t="s">
        <v>207</v>
      </c>
      <c r="B865" s="89" t="s">
        <v>2518</v>
      </c>
    </row>
    <row r="866" spans="1:2" ht="15" customHeight="1">
      <c r="A866" s="89" t="s">
        <v>208</v>
      </c>
      <c r="B866" s="89" t="s">
        <v>2519</v>
      </c>
    </row>
    <row r="867" spans="1:2" ht="15" customHeight="1">
      <c r="A867" s="89" t="s">
        <v>206</v>
      </c>
      <c r="B867" s="89" t="s">
        <v>2520</v>
      </c>
    </row>
    <row r="868" spans="1:2" ht="15" customHeight="1">
      <c r="A868" s="89" t="s">
        <v>2821</v>
      </c>
      <c r="B868" s="89" t="s">
        <v>2521</v>
      </c>
    </row>
    <row r="869" spans="1:2" ht="15" customHeight="1">
      <c r="A869" s="89" t="s">
        <v>285</v>
      </c>
      <c r="B869" s="89" t="s">
        <v>2522</v>
      </c>
    </row>
    <row r="870" spans="1:2" ht="15" customHeight="1">
      <c r="A870" s="89" t="s">
        <v>192</v>
      </c>
      <c r="B870" s="89" t="s">
        <v>2523</v>
      </c>
    </row>
    <row r="871" spans="1:2" ht="15" customHeight="1">
      <c r="A871" s="89" t="s">
        <v>199</v>
      </c>
      <c r="B871" s="89" t="s">
        <v>2524</v>
      </c>
    </row>
    <row r="872" spans="1:2" ht="15" customHeight="1">
      <c r="A872" s="89" t="s">
        <v>190</v>
      </c>
      <c r="B872" s="89" t="s">
        <v>2525</v>
      </c>
    </row>
    <row r="873" spans="1:2" ht="15" customHeight="1">
      <c r="A873" s="89" t="s">
        <v>180</v>
      </c>
      <c r="B873" s="89" t="s">
        <v>2526</v>
      </c>
    </row>
    <row r="874" spans="1:2" ht="15" customHeight="1">
      <c r="A874" s="89" t="s">
        <v>188</v>
      </c>
      <c r="B874" s="89" t="s">
        <v>2527</v>
      </c>
    </row>
    <row r="875" spans="1:2" ht="15" customHeight="1">
      <c r="A875" s="89" t="s">
        <v>185</v>
      </c>
      <c r="B875" s="89" t="s">
        <v>2528</v>
      </c>
    </row>
    <row r="876" spans="1:2" ht="15" customHeight="1">
      <c r="A876" s="89" t="s">
        <v>193</v>
      </c>
      <c r="B876" s="89" t="s">
        <v>2529</v>
      </c>
    </row>
    <row r="877" spans="1:2" ht="15" customHeight="1">
      <c r="A877" s="89" t="s">
        <v>202</v>
      </c>
      <c r="B877" s="89" t="s">
        <v>2530</v>
      </c>
    </row>
    <row r="878" spans="1:2" ht="15" customHeight="1">
      <c r="A878" s="89" t="s">
        <v>211</v>
      </c>
      <c r="B878" s="89" t="s">
        <v>2531</v>
      </c>
    </row>
    <row r="879" spans="1:2" ht="15" customHeight="1">
      <c r="A879" s="89" t="s">
        <v>212</v>
      </c>
      <c r="B879" s="89" t="s">
        <v>2532</v>
      </c>
    </row>
    <row r="880" spans="1:2" ht="15" customHeight="1">
      <c r="A880" s="89" t="s">
        <v>179</v>
      </c>
      <c r="B880" s="89" t="s">
        <v>2533</v>
      </c>
    </row>
    <row r="881" spans="1:2" ht="15" customHeight="1">
      <c r="A881" s="89" t="s">
        <v>177</v>
      </c>
      <c r="B881" s="89" t="s">
        <v>2534</v>
      </c>
    </row>
    <row r="882" spans="1:2" ht="15" customHeight="1">
      <c r="A882" s="89" t="s">
        <v>191</v>
      </c>
      <c r="B882" s="89" t="s">
        <v>2535</v>
      </c>
    </row>
    <row r="883" spans="1:2" ht="15" customHeight="1">
      <c r="A883" s="89" t="s">
        <v>210</v>
      </c>
      <c r="B883" s="89" t="s">
        <v>2536</v>
      </c>
    </row>
    <row r="884" spans="1:2" ht="15" customHeight="1">
      <c r="A884" s="89" t="s">
        <v>173</v>
      </c>
      <c r="B884" s="89" t="s">
        <v>2537</v>
      </c>
    </row>
    <row r="885" spans="1:2" ht="15" customHeight="1">
      <c r="A885" s="89" t="s">
        <v>2460</v>
      </c>
      <c r="B885" s="89" t="s">
        <v>2538</v>
      </c>
    </row>
    <row r="886" spans="1:2" ht="15" customHeight="1">
      <c r="A886" s="89" t="s">
        <v>197</v>
      </c>
      <c r="B886" s="89" t="s">
        <v>2539</v>
      </c>
    </row>
    <row r="887" spans="1:2" ht="15" customHeight="1">
      <c r="A887" s="89" t="s">
        <v>2461</v>
      </c>
      <c r="B887" s="89" t="s">
        <v>2540</v>
      </c>
    </row>
    <row r="888" spans="1:2" ht="15" customHeight="1">
      <c r="A888" s="89" t="s">
        <v>181</v>
      </c>
      <c r="B888" s="89" t="s">
        <v>2541</v>
      </c>
    </row>
    <row r="889" spans="1:2" ht="15" customHeight="1">
      <c r="A889" s="89" t="s">
        <v>2462</v>
      </c>
      <c r="B889" s="89" t="s">
        <v>2542</v>
      </c>
    </row>
    <row r="890" spans="1:2" ht="15" customHeight="1">
      <c r="A890" s="89" t="s">
        <v>169</v>
      </c>
      <c r="B890" s="89" t="s">
        <v>2543</v>
      </c>
    </row>
    <row r="891" spans="1:2" ht="15" customHeight="1">
      <c r="A891" s="89" t="s">
        <v>205</v>
      </c>
      <c r="B891" s="89" t="s">
        <v>2544</v>
      </c>
    </row>
    <row r="892" spans="1:2" ht="15" customHeight="1">
      <c r="A892" s="89" t="s">
        <v>158</v>
      </c>
      <c r="B892" s="89" t="s">
        <v>2545</v>
      </c>
    </row>
    <row r="893" spans="1:2" ht="15" customHeight="1">
      <c r="A893" s="89" t="s">
        <v>159</v>
      </c>
      <c r="B893" s="89" t="s">
        <v>2546</v>
      </c>
    </row>
    <row r="894" spans="1:2" ht="15" customHeight="1">
      <c r="A894" s="89" t="s">
        <v>172</v>
      </c>
      <c r="B894" s="89" t="s">
        <v>2547</v>
      </c>
    </row>
    <row r="895" spans="1:2" ht="15" customHeight="1">
      <c r="A895" s="89" t="s">
        <v>209</v>
      </c>
      <c r="B895" s="89" t="s">
        <v>2548</v>
      </c>
    </row>
    <row r="896" spans="1:2" ht="15" customHeight="1">
      <c r="A896" s="89" t="s">
        <v>163</v>
      </c>
      <c r="B896" s="89" t="s">
        <v>2549</v>
      </c>
    </row>
    <row r="897" spans="1:2" ht="15" customHeight="1">
      <c r="A897" s="89" t="s">
        <v>2119</v>
      </c>
      <c r="B897" s="89" t="s">
        <v>2550</v>
      </c>
    </row>
    <row r="898" spans="1:2" ht="15" customHeight="1">
      <c r="A898" s="89" t="s">
        <v>165</v>
      </c>
      <c r="B898" s="89" t="s">
        <v>2551</v>
      </c>
    </row>
    <row r="899" spans="1:2" ht="15" customHeight="1">
      <c r="A899" s="89" t="s">
        <v>276</v>
      </c>
      <c r="B899" s="89" t="s">
        <v>2552</v>
      </c>
    </row>
    <row r="900" spans="1:2" ht="15" customHeight="1">
      <c r="A900" s="89" t="s">
        <v>279</v>
      </c>
      <c r="B900" s="89" t="s">
        <v>2553</v>
      </c>
    </row>
    <row r="901" spans="1:2" ht="15" customHeight="1">
      <c r="A901" s="89" t="s">
        <v>293</v>
      </c>
      <c r="B901" s="89" t="s">
        <v>2554</v>
      </c>
    </row>
    <row r="902" spans="1:2" ht="15" customHeight="1">
      <c r="A902" s="89" t="s">
        <v>294</v>
      </c>
      <c r="B902" s="89" t="s">
        <v>2555</v>
      </c>
    </row>
    <row r="903" spans="1:2" ht="15" customHeight="1">
      <c r="A903" s="89" t="s">
        <v>217</v>
      </c>
      <c r="B903" s="89" t="s">
        <v>2556</v>
      </c>
    </row>
    <row r="904" spans="1:2" ht="15" customHeight="1">
      <c r="A904" s="89" t="s">
        <v>214</v>
      </c>
      <c r="B904" s="89" t="s">
        <v>2557</v>
      </c>
    </row>
    <row r="905" spans="1:2" ht="15" customHeight="1">
      <c r="A905" s="89" t="s">
        <v>2120</v>
      </c>
      <c r="B905" s="89" t="s">
        <v>2558</v>
      </c>
    </row>
    <row r="906" spans="1:2" ht="15" customHeight="1">
      <c r="A906" s="89" t="s">
        <v>219</v>
      </c>
      <c r="B906" s="89" t="s">
        <v>2559</v>
      </c>
    </row>
    <row r="907" spans="1:2" ht="15" customHeight="1">
      <c r="A907" s="89" t="s">
        <v>220</v>
      </c>
      <c r="B907" s="89" t="s">
        <v>2560</v>
      </c>
    </row>
    <row r="908" spans="1:2" ht="15" customHeight="1">
      <c r="A908" s="89" t="s">
        <v>221</v>
      </c>
      <c r="B908" s="89" t="s">
        <v>2561</v>
      </c>
    </row>
    <row r="909" spans="1:2" ht="15" customHeight="1">
      <c r="A909" s="89" t="s">
        <v>222</v>
      </c>
      <c r="B909" s="89" t="s">
        <v>2562</v>
      </c>
    </row>
    <row r="910" spans="1:2" ht="15" customHeight="1">
      <c r="A910" s="89" t="s">
        <v>225</v>
      </c>
      <c r="B910" s="89" t="s">
        <v>2563</v>
      </c>
    </row>
    <row r="911" spans="1:2" ht="15" customHeight="1">
      <c r="A911" s="89" t="s">
        <v>2744</v>
      </c>
      <c r="B911" s="89" t="s">
        <v>2564</v>
      </c>
    </row>
    <row r="912" spans="1:2" ht="15" customHeight="1">
      <c r="A912" s="89" t="s">
        <v>292</v>
      </c>
      <c r="B912" s="89" t="s">
        <v>2565</v>
      </c>
    </row>
    <row r="913" spans="1:2" ht="15" customHeight="1">
      <c r="A913" s="89" t="s">
        <v>224</v>
      </c>
      <c r="B913" s="89" t="s">
        <v>2566</v>
      </c>
    </row>
    <row r="914" spans="1:2" ht="15" customHeight="1">
      <c r="A914" s="89" t="s">
        <v>2121</v>
      </c>
      <c r="B914" s="89" t="s">
        <v>2567</v>
      </c>
    </row>
    <row r="915" spans="1:2" ht="15" customHeight="1">
      <c r="A915" s="89" t="s">
        <v>223</v>
      </c>
      <c r="B915" s="89" t="s">
        <v>2568</v>
      </c>
    </row>
    <row r="916" spans="1:2" ht="15" customHeight="1">
      <c r="A916" s="89" t="s">
        <v>218</v>
      </c>
      <c r="B916" s="89" t="s">
        <v>2569</v>
      </c>
    </row>
    <row r="917" spans="1:2" ht="15" customHeight="1">
      <c r="A917" s="89" t="s">
        <v>228</v>
      </c>
      <c r="B917" s="89" t="s">
        <v>2570</v>
      </c>
    </row>
    <row r="918" spans="1:2" ht="15" customHeight="1">
      <c r="A918" s="89" t="s">
        <v>227</v>
      </c>
      <c r="B918" s="89" t="s">
        <v>2571</v>
      </c>
    </row>
    <row r="919" spans="1:2" ht="15" customHeight="1">
      <c r="A919" s="89" t="s">
        <v>216</v>
      </c>
      <c r="B919" s="89" t="s">
        <v>2572</v>
      </c>
    </row>
    <row r="920" spans="1:2" ht="15" customHeight="1">
      <c r="A920" s="89" t="s">
        <v>213</v>
      </c>
      <c r="B920" s="89" t="s">
        <v>2573</v>
      </c>
    </row>
    <row r="921" spans="1:2" ht="15" customHeight="1">
      <c r="A921" s="89" t="s">
        <v>226</v>
      </c>
      <c r="B921" s="89" t="s">
        <v>2574</v>
      </c>
    </row>
    <row r="922" spans="1:2" ht="15" customHeight="1">
      <c r="A922" s="89" t="s">
        <v>215</v>
      </c>
      <c r="B922" s="89" t="s">
        <v>2575</v>
      </c>
    </row>
    <row r="923" spans="1:2" ht="15" customHeight="1">
      <c r="A923" s="89" t="s">
        <v>229</v>
      </c>
      <c r="B923" s="89" t="s">
        <v>2576</v>
      </c>
    </row>
    <row r="924" spans="1:2" ht="15" customHeight="1">
      <c r="A924" s="89" t="s">
        <v>231</v>
      </c>
      <c r="B924" s="89" t="s">
        <v>2577</v>
      </c>
    </row>
    <row r="925" spans="1:2" ht="15" customHeight="1">
      <c r="A925" s="89" t="s">
        <v>238</v>
      </c>
      <c r="B925" s="89" t="s">
        <v>2578</v>
      </c>
    </row>
    <row r="926" spans="1:2" ht="15" customHeight="1">
      <c r="A926" s="89" t="s">
        <v>237</v>
      </c>
      <c r="B926" s="89" t="s">
        <v>2579</v>
      </c>
    </row>
    <row r="927" spans="1:2" ht="15" customHeight="1">
      <c r="A927" s="89" t="s">
        <v>235</v>
      </c>
      <c r="B927" s="89" t="s">
        <v>2580</v>
      </c>
    </row>
    <row r="928" spans="1:2" ht="15" customHeight="1">
      <c r="A928" s="89" t="s">
        <v>236</v>
      </c>
      <c r="B928" s="89" t="s">
        <v>2581</v>
      </c>
    </row>
    <row r="929" spans="1:2" ht="15" customHeight="1">
      <c r="A929" s="89" t="s">
        <v>2745</v>
      </c>
      <c r="B929" s="89" t="s">
        <v>2582</v>
      </c>
    </row>
    <row r="930" spans="1:2" ht="15" customHeight="1">
      <c r="A930" s="89" t="s">
        <v>232</v>
      </c>
      <c r="B930" s="89" t="s">
        <v>2583</v>
      </c>
    </row>
    <row r="931" spans="1:2" ht="15" customHeight="1">
      <c r="A931" s="89" t="s">
        <v>233</v>
      </c>
      <c r="B931" s="89" t="s">
        <v>2584</v>
      </c>
    </row>
    <row r="932" spans="1:2" ht="15" customHeight="1">
      <c r="A932" s="89" t="s">
        <v>239</v>
      </c>
      <c r="B932" s="89" t="s">
        <v>2585</v>
      </c>
    </row>
    <row r="933" spans="1:2" ht="15" customHeight="1">
      <c r="A933" s="89" t="s">
        <v>234</v>
      </c>
      <c r="B933" s="89" t="s">
        <v>2586</v>
      </c>
    </row>
    <row r="934" spans="1:2" ht="15" customHeight="1">
      <c r="A934" s="89" t="s">
        <v>230</v>
      </c>
      <c r="B934" s="89" t="s">
        <v>2587</v>
      </c>
    </row>
    <row r="935" spans="1:2" ht="15" customHeight="1">
      <c r="A935" s="89" t="s">
        <v>241</v>
      </c>
      <c r="B935" s="89" t="s">
        <v>2588</v>
      </c>
    </row>
    <row r="936" spans="1:2" ht="15" customHeight="1">
      <c r="A936" s="89" t="s">
        <v>245</v>
      </c>
      <c r="B936" s="89" t="s">
        <v>2589</v>
      </c>
    </row>
    <row r="937" spans="1:2" ht="15" customHeight="1">
      <c r="A937" s="89" t="s">
        <v>394</v>
      </c>
      <c r="B937" s="89" t="s">
        <v>2590</v>
      </c>
    </row>
    <row r="938" spans="1:2" ht="15" customHeight="1">
      <c r="A938" s="89" t="s">
        <v>2746</v>
      </c>
      <c r="B938" s="89" t="s">
        <v>2591</v>
      </c>
    </row>
    <row r="939" spans="1:2" ht="15" customHeight="1">
      <c r="A939" s="89" t="s">
        <v>249</v>
      </c>
      <c r="B939" s="89" t="s">
        <v>2592</v>
      </c>
    </row>
    <row r="940" spans="1:2" ht="15" customHeight="1">
      <c r="A940" s="89" t="s">
        <v>2836</v>
      </c>
      <c r="B940" s="89" t="s">
        <v>2593</v>
      </c>
    </row>
    <row r="941" spans="1:2" ht="15" customHeight="1">
      <c r="A941" s="89" t="s">
        <v>250</v>
      </c>
      <c r="B941" s="89" t="s">
        <v>2594</v>
      </c>
    </row>
    <row r="942" spans="1:2" ht="15" customHeight="1">
      <c r="A942" s="89" t="s">
        <v>251</v>
      </c>
      <c r="B942" s="89" t="s">
        <v>2595</v>
      </c>
    </row>
    <row r="943" spans="1:2" ht="15" customHeight="1">
      <c r="A943" s="89" t="s">
        <v>254</v>
      </c>
      <c r="B943" s="89" t="s">
        <v>2596</v>
      </c>
    </row>
    <row r="944" spans="1:2" ht="15" customHeight="1">
      <c r="A944" s="89" t="s">
        <v>255</v>
      </c>
      <c r="B944" s="89" t="s">
        <v>2597</v>
      </c>
    </row>
    <row r="945" spans="1:2" ht="15" customHeight="1">
      <c r="A945" s="89" t="s">
        <v>2463</v>
      </c>
      <c r="B945" s="89" t="s">
        <v>2598</v>
      </c>
    </row>
    <row r="946" spans="1:2" ht="15" customHeight="1">
      <c r="A946" s="89" t="s">
        <v>256</v>
      </c>
      <c r="B946" s="89" t="s">
        <v>2599</v>
      </c>
    </row>
    <row r="947" spans="1:2" ht="15" customHeight="1">
      <c r="A947" s="89" t="s">
        <v>395</v>
      </c>
      <c r="B947" s="89" t="s">
        <v>2600</v>
      </c>
    </row>
    <row r="948" spans="1:2" ht="15" customHeight="1">
      <c r="A948" s="89" t="s">
        <v>263</v>
      </c>
      <c r="B948" s="89" t="s">
        <v>2601</v>
      </c>
    </row>
    <row r="949" spans="1:2" ht="15" customHeight="1">
      <c r="A949" s="89" t="s">
        <v>266</v>
      </c>
      <c r="B949" s="89" t="s">
        <v>2602</v>
      </c>
    </row>
    <row r="950" spans="1:2" ht="15" customHeight="1">
      <c r="A950" s="89" t="s">
        <v>290</v>
      </c>
      <c r="B950" s="89" t="s">
        <v>2603</v>
      </c>
    </row>
    <row r="951" spans="1:2" ht="15" customHeight="1">
      <c r="A951" s="89" t="s">
        <v>260</v>
      </c>
      <c r="B951" s="89" t="s">
        <v>2604</v>
      </c>
    </row>
    <row r="952" spans="1:2" ht="15" customHeight="1">
      <c r="A952" s="89" t="s">
        <v>262</v>
      </c>
      <c r="B952" s="89" t="s">
        <v>2605</v>
      </c>
    </row>
    <row r="953" spans="1:2" ht="15" customHeight="1">
      <c r="A953" s="89" t="s">
        <v>396</v>
      </c>
      <c r="B953" s="89" t="s">
        <v>2606</v>
      </c>
    </row>
    <row r="954" spans="1:2" ht="15" customHeight="1">
      <c r="A954" s="89" t="s">
        <v>265</v>
      </c>
      <c r="B954" s="89" t="s">
        <v>2607</v>
      </c>
    </row>
    <row r="955" spans="1:2" ht="15" customHeight="1">
      <c r="A955" s="89" t="s">
        <v>2464</v>
      </c>
      <c r="B955" s="89" t="s">
        <v>2608</v>
      </c>
    </row>
    <row r="956" spans="1:2" ht="15" customHeight="1">
      <c r="A956" s="89" t="s">
        <v>267</v>
      </c>
      <c r="B956" s="89" t="s">
        <v>2609</v>
      </c>
    </row>
    <row r="957" spans="1:2" ht="15" customHeight="1">
      <c r="A957" s="89" t="s">
        <v>2747</v>
      </c>
      <c r="B957" s="89" t="s">
        <v>2610</v>
      </c>
    </row>
    <row r="958" spans="1:2" ht="15" customHeight="1">
      <c r="A958" s="89" t="s">
        <v>252</v>
      </c>
      <c r="B958" s="89" t="s">
        <v>2611</v>
      </c>
    </row>
    <row r="959" spans="1:2" ht="15" customHeight="1">
      <c r="A959" s="89" t="s">
        <v>243</v>
      </c>
      <c r="B959" s="89" t="s">
        <v>2612</v>
      </c>
    </row>
    <row r="960" spans="1:2" ht="15" customHeight="1">
      <c r="A960" s="89" t="s">
        <v>253</v>
      </c>
      <c r="B960" s="89" t="s">
        <v>2613</v>
      </c>
    </row>
    <row r="961" spans="1:2" ht="15" customHeight="1">
      <c r="A961" s="94" t="s">
        <v>257</v>
      </c>
      <c r="B961" s="95" t="s">
        <v>2614</v>
      </c>
    </row>
    <row r="962" spans="1:2" ht="15" customHeight="1">
      <c r="A962" s="94" t="s">
        <v>258</v>
      </c>
      <c r="B962" s="95" t="s">
        <v>2615</v>
      </c>
    </row>
    <row r="963" spans="1:2" ht="15" customHeight="1">
      <c r="A963" s="94" t="s">
        <v>269</v>
      </c>
      <c r="B963" s="95" t="s">
        <v>2616</v>
      </c>
    </row>
    <row r="964" spans="1:2" ht="15" customHeight="1">
      <c r="A964" s="94" t="s">
        <v>246</v>
      </c>
      <c r="B964" s="95" t="s">
        <v>2617</v>
      </c>
    </row>
    <row r="965" spans="1:2" ht="15" customHeight="1">
      <c r="A965" s="94" t="s">
        <v>261</v>
      </c>
      <c r="B965" s="95" t="s">
        <v>2618</v>
      </c>
    </row>
    <row r="966" spans="1:2" ht="15" customHeight="1">
      <c r="A966" s="94" t="s">
        <v>264</v>
      </c>
      <c r="B966" s="95" t="s">
        <v>2619</v>
      </c>
    </row>
    <row r="967" spans="1:2" ht="15" customHeight="1">
      <c r="A967" s="94" t="s">
        <v>268</v>
      </c>
      <c r="B967" s="95" t="s">
        <v>2620</v>
      </c>
    </row>
    <row r="968" spans="1:2" ht="15" customHeight="1">
      <c r="A968" s="94" t="s">
        <v>244</v>
      </c>
      <c r="B968" s="95" t="s">
        <v>2621</v>
      </c>
    </row>
    <row r="969" spans="1:2" ht="15" customHeight="1">
      <c r="A969" s="94" t="s">
        <v>242</v>
      </c>
      <c r="B969" s="95" t="s">
        <v>2622</v>
      </c>
    </row>
    <row r="970" spans="1:2" ht="15" customHeight="1">
      <c r="A970" s="94" t="s">
        <v>240</v>
      </c>
      <c r="B970" s="95" t="s">
        <v>2623</v>
      </c>
    </row>
    <row r="971" spans="1:2" ht="15" customHeight="1">
      <c r="A971" s="94" t="s">
        <v>270</v>
      </c>
      <c r="B971" s="95" t="s">
        <v>2624</v>
      </c>
    </row>
    <row r="972" spans="1:2" ht="15" customHeight="1">
      <c r="A972" s="94" t="s">
        <v>271</v>
      </c>
      <c r="B972" s="95" t="s">
        <v>2625</v>
      </c>
    </row>
    <row r="973" spans="1:2" ht="15" customHeight="1">
      <c r="A973" s="94" t="s">
        <v>259</v>
      </c>
      <c r="B973" s="95" t="s">
        <v>2626</v>
      </c>
    </row>
    <row r="974" spans="1:2" ht="15" customHeight="1">
      <c r="A974" s="94" t="s">
        <v>2465</v>
      </c>
      <c r="B974" s="95" t="s">
        <v>2627</v>
      </c>
    </row>
    <row r="975" spans="1:2" ht="15" customHeight="1">
      <c r="A975" s="94" t="s">
        <v>247</v>
      </c>
      <c r="B975" s="95" t="s">
        <v>2628</v>
      </c>
    </row>
    <row r="976" spans="1:2" ht="15" customHeight="1">
      <c r="A976" s="94" t="s">
        <v>248</v>
      </c>
      <c r="B976" s="95" t="s">
        <v>2629</v>
      </c>
    </row>
    <row r="977" spans="1:2" ht="15" customHeight="1">
      <c r="A977" s="94" t="s">
        <v>274</v>
      </c>
      <c r="B977" s="95" t="s">
        <v>2630</v>
      </c>
    </row>
    <row r="978" spans="1:2" ht="15" customHeight="1">
      <c r="A978" s="94" t="s">
        <v>17</v>
      </c>
      <c r="B978" s="95" t="s">
        <v>2250</v>
      </c>
    </row>
    <row r="979" spans="1:2" ht="15" customHeight="1">
      <c r="A979" s="91"/>
      <c r="B979" s="92"/>
    </row>
    <row r="980" spans="1:2" ht="15" customHeight="1">
      <c r="A980" s="91"/>
      <c r="B980" s="92"/>
    </row>
    <row r="981" spans="1:2" ht="15" customHeight="1">
      <c r="A981" s="91"/>
      <c r="B981" s="92"/>
    </row>
    <row r="982" spans="1:2" ht="15" customHeight="1">
      <c r="A982" s="91"/>
      <c r="B982" s="92"/>
    </row>
    <row r="983" spans="1:2" ht="15" customHeight="1">
      <c r="A983" s="91"/>
      <c r="B983" s="92"/>
    </row>
    <row r="984" spans="1:2" ht="15" customHeight="1">
      <c r="A984" s="91"/>
      <c r="B984" s="92"/>
    </row>
    <row r="985" spans="1:2" ht="15" customHeight="1">
      <c r="A985" s="91"/>
      <c r="B985" s="92"/>
    </row>
    <row r="986" spans="1:2" ht="15" customHeight="1">
      <c r="A986" s="91"/>
      <c r="B986" s="92"/>
    </row>
    <row r="987" spans="1:2" ht="15" customHeight="1">
      <c r="A987" s="91"/>
      <c r="B987" s="92"/>
    </row>
    <row r="988" spans="1:2" ht="15" customHeight="1">
      <c r="A988" s="91"/>
      <c r="B988" s="92"/>
    </row>
    <row r="989" spans="1:2" ht="15" customHeight="1">
      <c r="A989" s="91"/>
      <c r="B989" s="92"/>
    </row>
    <row r="990" spans="1:2" ht="15" customHeight="1">
      <c r="A990" s="91"/>
      <c r="B990" s="92"/>
    </row>
    <row r="991" spans="1:2" ht="15" customHeight="1">
      <c r="A991" s="91"/>
      <c r="B991" s="92"/>
    </row>
    <row r="992" spans="1:2" ht="15" customHeight="1">
      <c r="A992" s="91"/>
      <c r="B992" s="92"/>
    </row>
    <row r="993" spans="1:2" ht="15" customHeight="1">
      <c r="A993" s="91"/>
      <c r="B993" s="92"/>
    </row>
    <row r="994" spans="1:2" ht="15" customHeight="1">
      <c r="A994" s="91"/>
      <c r="B994" s="92"/>
    </row>
  </sheetData>
  <sheetProtection password="CC42" sheet="1" formatCells="0" formatColumns="0" formatRows="0" insertColumns="0" insertRows="0" insertHyperlinks="0" deleteColumns="0" deleteRows="0" sort="0" autoFilter="0" pivotTables="0"/>
  <printOptions/>
  <pageMargins left="0" right="0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18"/>
  <sheetViews>
    <sheetView showGridLines="0" zoomScale="95" zoomScaleNormal="95" zoomScaleSheetLayoutView="100" workbookViewId="0" topLeftCell="B1">
      <pane ySplit="5" topLeftCell="BM6" activePane="bottomLeft" state="frozen"/>
      <selection pane="topLeft" activeCell="A1" sqref="A1"/>
      <selection pane="bottomLeft" activeCell="G11" sqref="G11"/>
    </sheetView>
  </sheetViews>
  <sheetFormatPr defaultColWidth="9.00390625" defaultRowHeight="13.5"/>
  <cols>
    <col min="1" max="1" width="5.00390625" style="47" customWidth="1"/>
    <col min="2" max="2" width="7.25390625" style="47" bestFit="1" customWidth="1"/>
    <col min="3" max="3" width="5.875" style="47" customWidth="1"/>
    <col min="4" max="4" width="22.625" style="47" customWidth="1"/>
    <col min="5" max="5" width="21.875" style="47" customWidth="1"/>
    <col min="6" max="7" width="21.75390625" style="47" customWidth="1"/>
    <col min="8" max="8" width="23.125" style="47" customWidth="1"/>
    <col min="9" max="16384" width="9.00390625" style="47" customWidth="1"/>
  </cols>
  <sheetData>
    <row r="1" spans="1:8" ht="13.5">
      <c r="A1" s="45" t="s">
        <v>2661</v>
      </c>
      <c r="B1" s="45"/>
      <c r="C1" s="46"/>
      <c r="D1" s="46"/>
      <c r="E1" s="46"/>
      <c r="F1" s="46"/>
      <c r="G1" s="46"/>
      <c r="H1" s="46"/>
    </row>
    <row r="2" spans="1:8" ht="36" customHeight="1">
      <c r="A2" s="45"/>
      <c r="B2" s="45"/>
      <c r="C2" s="46"/>
      <c r="D2" s="46"/>
      <c r="E2" s="46"/>
      <c r="F2" s="46"/>
      <c r="G2" s="48" t="s">
        <v>295</v>
      </c>
      <c r="H2" s="49">
        <f>'表紙'!C8</f>
      </c>
    </row>
    <row r="3" spans="1:8" ht="35.25" customHeight="1">
      <c r="A3" s="19"/>
      <c r="B3" s="96" t="s">
        <v>2499</v>
      </c>
      <c r="C3" s="96"/>
      <c r="D3" s="96"/>
      <c r="E3" s="96"/>
      <c r="F3" s="96"/>
      <c r="G3" s="96"/>
      <c r="H3" s="96"/>
    </row>
    <row r="4" spans="2:8" ht="36" customHeight="1">
      <c r="B4" s="45"/>
      <c r="C4" s="46"/>
      <c r="D4" s="46"/>
      <c r="E4" s="46"/>
      <c r="F4" s="46"/>
      <c r="G4" s="46"/>
      <c r="H4" s="46"/>
    </row>
    <row r="5" spans="1:8" ht="71.25" customHeight="1">
      <c r="A5" s="50" t="s">
        <v>805</v>
      </c>
      <c r="B5" s="51" t="s">
        <v>321</v>
      </c>
      <c r="C5" s="52" t="s">
        <v>806</v>
      </c>
      <c r="D5" s="53" t="s">
        <v>807</v>
      </c>
      <c r="E5" s="54" t="s">
        <v>808</v>
      </c>
      <c r="F5" s="54" t="s">
        <v>809</v>
      </c>
      <c r="G5" s="54" t="s">
        <v>810</v>
      </c>
      <c r="H5" s="55" t="s">
        <v>811</v>
      </c>
    </row>
    <row r="6" spans="1:8" ht="18.75" customHeight="1">
      <c r="A6" s="99" t="s">
        <v>812</v>
      </c>
      <c r="B6" s="56" t="s">
        <v>813</v>
      </c>
      <c r="C6" s="57">
        <f>IF('様式2-2(大学院①)'!$H$4="","",'様式2-2(大学院①)'!$H$4)</f>
      </c>
      <c r="D6" s="57">
        <f>IF('様式2-2(大学院①)'!$D$4="","",'様式2-2(大学院①)'!$D$4)</f>
      </c>
      <c r="E6" s="58">
        <f>IF(COUNTA('様式2-2(大学院①)'!$E$8:$E$207)=0,"",COUNTA('様式2-2(大学院①)'!$E$8:$E$207))</f>
      </c>
      <c r="F6" s="58">
        <f>IF(SUM('様式2-2(大学院①)'!$I$8:$I$207)=0,"",SUM('様式2-2(大学院①)'!$I$8:$I$207))</f>
      </c>
      <c r="G6" s="58">
        <f>IF(SUM('様式2-2(大学院①)'!$J$8:$J$207)=0,"",SUM('様式2-2(大学院①)'!$J$8:$J$207))</f>
      </c>
      <c r="H6" s="59">
        <f>IF(SUM('様式2-2(大学院①)'!$L$8:$L$207)=0,"",SUM('様式2-2(大学院①)'!$L$8:$L$207))</f>
      </c>
    </row>
    <row r="7" spans="1:8" ht="18.75" customHeight="1">
      <c r="A7" s="100"/>
      <c r="B7" s="60" t="s">
        <v>814</v>
      </c>
      <c r="C7" s="65">
        <f>IF('様式2-2(大学院②)'!$H$4="","",'様式2-2(大学院②)'!$H$4)</f>
      </c>
      <c r="D7" s="61">
        <f>IF('様式2-2(大学院②)'!$D$4="","",'様式2-2(大学院②)'!$D$4)</f>
      </c>
      <c r="E7" s="62">
        <f>IF(COUNTA('様式2-2(大学院②)'!$E$8:$E$107)=0,"",COUNTA('様式2-2(大学院②)'!$E$8:$E$107))</f>
      </c>
      <c r="F7" s="62">
        <f>IF(SUM('様式2-2(大学院②)'!$I$8:$I$107)=0,"",SUM('様式2-2(大学院②)'!$I$8:$I$107))</f>
      </c>
      <c r="G7" s="62">
        <f>IF(SUM('様式2-2(大学院②)'!$J$8:$J$107)=0,"",SUM('様式2-2(大学院②)'!$J$8:$J$107))</f>
      </c>
      <c r="H7" s="63">
        <f>IF(SUM('様式2-2(大学院②)'!$L$8:$L$107)=0,"",SUM('様式2-2(大学院②)'!$L$8:$L$107))</f>
      </c>
    </row>
    <row r="8" spans="1:8" ht="18.75" customHeight="1">
      <c r="A8" s="100"/>
      <c r="B8" s="64" t="s">
        <v>815</v>
      </c>
      <c r="C8" s="65">
        <f>IF('様式2-2(大学院③)'!$H$4="","",'様式2-2(大学院③)'!$H$4)</f>
      </c>
      <c r="D8" s="65">
        <f>IF('様式2-2(大学院③)'!$D$4="","",'様式2-2(大学院③)'!$D$4)</f>
      </c>
      <c r="E8" s="66">
        <f>IF(COUNTA('様式2-2(大学院③)'!$E$8:$E$57)=0,"",COUNTA('様式2-2(大学院③)'!$E$8:$E$57))</f>
      </c>
      <c r="F8" s="66">
        <f>IF(SUM('様式2-2(大学院③)'!$I$8:$I$57)=0,"",SUM('様式2-2(大学院③)'!$I$8:$I$57))</f>
      </c>
      <c r="G8" s="66">
        <f>IF(SUM('様式2-2(大学院③)'!$J$8:$J$57)=0,"",SUM('様式2-2(大学院③)'!$J$8:$J$57))</f>
      </c>
      <c r="H8" s="67">
        <f>IF(SUM('様式2-2(大学院③)'!$L$8:$L$57)=0,"",SUM('様式2-2(大学院③)'!$L$8:$L$57))</f>
      </c>
    </row>
    <row r="9" spans="1:8" ht="18.75" customHeight="1">
      <c r="A9" s="100"/>
      <c r="B9" s="56" t="s">
        <v>816</v>
      </c>
      <c r="C9" s="57">
        <f>IF('様式2-2(大学①)'!$H$4="","",'様式2-2(大学①)'!$H$4)</f>
      </c>
      <c r="D9" s="57">
        <f>IF('様式2-2(大学①)'!$D$4="","",'様式2-2(大学①)'!$D$4)</f>
      </c>
      <c r="E9" s="58">
        <f>IF(COUNTA('様式2-2(大学①)'!$E$8:$E$657)=0,"",COUNTA('様式2-2(大学①)'!$E$8:$E$657))</f>
      </c>
      <c r="F9" s="58">
        <f>IF(SUM('様式2-2(大学①)'!$I$8:$I$657)=0,"",SUM('様式2-2(大学①)'!$I$8:$I$657))</f>
      </c>
      <c r="G9" s="58">
        <f>IF(SUM('様式2-2(大学①)'!$J$8:$J$657)=0,"",SUM('様式2-2(大学①)'!$J$8:$J$657))</f>
      </c>
      <c r="H9" s="59">
        <f>IF(SUM('様式2-2(大学①)'!$L$8:$L$657)=0,"",SUM('様式2-2(大学①)'!$L$8:$L$657))</f>
      </c>
    </row>
    <row r="10" spans="1:8" ht="18.75" customHeight="1">
      <c r="A10" s="100"/>
      <c r="B10" s="60" t="s">
        <v>817</v>
      </c>
      <c r="C10" s="68">
        <f>IF('様式2-2(大学②)'!$H$4="","",'様式2-2(大学②)'!$H$4)</f>
      </c>
      <c r="D10" s="68">
        <f>IF('様式2-2(大学②)'!$D$4="","",'様式2-2(大学②)'!$D$4)</f>
      </c>
      <c r="E10" s="69">
        <f>IF(COUNTA('様式2-2(大学②)'!$E$8:$E$207)=0,"",COUNTA('様式2-2(大学②)'!$E$8:$E$207))</f>
      </c>
      <c r="F10" s="69">
        <f>IF(SUM('様式2-2(大学②)'!$I$8:$I$207)=0,"",SUM('様式2-2(大学②)'!$I$8:$I$207))</f>
      </c>
      <c r="G10" s="69">
        <f>IF(SUM('様式2-2(大学②)'!$J$8:$J$207)=0,"",SUM('様式2-2(大学②)'!$J$8:$J$207))</f>
      </c>
      <c r="H10" s="70">
        <f>IF(SUM('様式2-2(大学②)'!$L$8:$L$207)=0,"",SUM('様式2-2(大学②)'!$L$8:$L$207))</f>
      </c>
    </row>
    <row r="11" spans="1:8" ht="18.75" customHeight="1">
      <c r="A11" s="100"/>
      <c r="B11" s="71" t="s">
        <v>818</v>
      </c>
      <c r="C11" s="72">
        <f>IF('様式2-2(大学③)'!$H$4="","",'様式2-2(大学③)'!$H$4)</f>
      </c>
      <c r="D11" s="72">
        <f>IF('様式2-2(大学③)'!$D$4="","",'様式2-2(大学③)'!$D$4)</f>
      </c>
      <c r="E11" s="73">
        <f>IF(COUNTA('様式2-2(大学③)'!$E$8:$E$107)=0,"",COUNTA('様式2-2(大学③)'!$E$8:$E$107))</f>
      </c>
      <c r="F11" s="73">
        <f>IF(SUM('様式2-2(大学③)'!$I$8:$I$107)=0,"",SUM('様式2-2(大学③)'!$I$8:$I$107))</f>
      </c>
      <c r="G11" s="73">
        <f>IF(SUM('様式2-2(大学③)'!$J$8:$J$107)=0,"",SUM('様式2-2(大学③)'!$J$8:$J$107))</f>
      </c>
      <c r="H11" s="74">
        <f>IF(SUM('様式2-2(大学③)'!$L$8:$L$107)=0,"",SUM('様式2-2(大学③)'!$L$8:$L$107))</f>
      </c>
    </row>
    <row r="12" spans="1:8" ht="18.75" customHeight="1">
      <c r="A12" s="100"/>
      <c r="B12" s="75" t="s">
        <v>819</v>
      </c>
      <c r="C12" s="61">
        <f>IF('様式2-2(短期大学①)'!$H$4="","",'様式2-2(短期大学①)'!$H$4)</f>
      </c>
      <c r="D12" s="61">
        <f>IF('様式2-2(短期大学①)'!$D$4="","",'様式2-2(短期大学①)'!$D$4)</f>
      </c>
      <c r="E12" s="62">
        <f>IF(COUNTA('様式2-2(短期大学①)'!$E$8:$E$107)=0,"",COUNTA('様式2-2(短期大学①)'!$E$8:$E$107))</f>
      </c>
      <c r="F12" s="62">
        <f>IF(SUM('様式2-2(短期大学①)'!$I$8:$I$107)=0,"",SUM('様式2-2(短期大学①)'!$I$8:$I$107))</f>
      </c>
      <c r="G12" s="62">
        <f>IF(SUM('様式2-2(短期大学①)'!$J$8:$J$107)=0,"",SUM('様式2-2(短期大学①)'!$J$8:$J$107))</f>
      </c>
      <c r="H12" s="63">
        <f>IF(SUM('様式2-2(短期大学①)'!$L$8:$L$107)=0,"",SUM('様式2-2(短期大学①)'!$L$8:$L$107))</f>
      </c>
    </row>
    <row r="13" spans="1:8" ht="18.75" customHeight="1" thickBot="1">
      <c r="A13" s="101"/>
      <c r="B13" s="76" t="s">
        <v>820</v>
      </c>
      <c r="C13" s="77">
        <f>IF('様式2-2(短期大学②)'!$H$4="","",'様式2-2(短期大学②)'!$H$4)</f>
      </c>
      <c r="D13" s="77">
        <f>IF('様式2-2(短期大学②)'!$D$4="","",'様式2-2(短期大学②)'!$D$4)</f>
      </c>
      <c r="E13" s="78">
        <f>IF(COUNTA('様式2-2(短期大学②)'!$E$8:$E$57)=0,"",COUNTA('様式2-2(短期大学②)'!$E$8:$E$57))</f>
      </c>
      <c r="F13" s="78">
        <f>IF(SUM('様式2-2(短期大学②)'!$I$8:$I$57)=0,"",SUM('様式2-2(短期大学②)'!$I$8:$I$57))</f>
      </c>
      <c r="G13" s="78">
        <f>IF(SUM('様式2-2(短期大学②)'!$J$8:$J$57)=0,"",SUM('様式2-2(短期大学②)'!$J$8:$J$57))</f>
      </c>
      <c r="H13" s="79">
        <f>IF(SUM('様式2-2(短期大学②)'!$L$8:$L$57)=0,"",SUM('様式2-2(短期大学②)'!$L$8:$L$57))</f>
      </c>
    </row>
    <row r="14" spans="1:8" ht="36" customHeight="1" thickTop="1">
      <c r="A14" s="102" t="s">
        <v>322</v>
      </c>
      <c r="B14" s="103"/>
      <c r="C14" s="103"/>
      <c r="D14" s="104"/>
      <c r="E14" s="80">
        <f>IF(SUM(E6:E13)=0,"",SUM(E6:E13))</f>
      </c>
      <c r="F14" s="80">
        <f>IF(SUM(F6:F13)=0,"",SUM(F6:F13))</f>
      </c>
      <c r="G14" s="80">
        <f>IF(SUM(G6:G13)=0,"",SUM(G6:G13))</f>
      </c>
      <c r="H14" s="81">
        <f>IF(SUM(H6:H13)=0,"",SUM(H6:H13))</f>
      </c>
    </row>
    <row r="15" spans="2:8" ht="54.75" customHeight="1">
      <c r="B15" s="45"/>
      <c r="C15" s="46"/>
      <c r="D15" s="46"/>
      <c r="E15" s="46"/>
      <c r="F15" s="46"/>
      <c r="G15" s="46"/>
      <c r="H15" s="46"/>
    </row>
    <row r="16" spans="2:8" ht="35.25" customHeight="1">
      <c r="B16" s="45"/>
      <c r="C16" s="46"/>
      <c r="D16" s="82" t="s">
        <v>821</v>
      </c>
      <c r="E16" s="84"/>
      <c r="F16" s="82" t="s">
        <v>822</v>
      </c>
      <c r="G16" s="97"/>
      <c r="H16" s="98"/>
    </row>
    <row r="17" spans="2:8" ht="35.25" customHeight="1">
      <c r="B17" s="45"/>
      <c r="C17" s="46"/>
      <c r="D17" s="82" t="s">
        <v>823</v>
      </c>
      <c r="E17" s="85"/>
      <c r="F17" s="82" t="s">
        <v>824</v>
      </c>
      <c r="G17" s="97"/>
      <c r="H17" s="98"/>
    </row>
    <row r="18" spans="2:8" ht="35.25" customHeight="1">
      <c r="B18" s="45"/>
      <c r="C18" s="46"/>
      <c r="D18" s="46"/>
      <c r="E18" s="46"/>
      <c r="F18" s="82" t="s">
        <v>825</v>
      </c>
      <c r="G18" s="97"/>
      <c r="H18" s="98"/>
    </row>
  </sheetData>
  <sheetProtection password="CC42" sheet="1" formatCells="0" formatColumns="0" formatRows="0" insertColumns="0" insertRows="0" insertHyperlinks="0" deleteColumns="0" deleteRows="0" sort="0" autoFilter="0" pivotTables="0"/>
  <protectedRanges>
    <protectedRange sqref="G16:G18" name="範囲3_1"/>
    <protectedRange sqref="E16:E17" name="範囲2_1"/>
    <protectedRange sqref="H2" name="範囲1_1"/>
  </protectedRanges>
  <mergeCells count="6">
    <mergeCell ref="B3:H3"/>
    <mergeCell ref="G18:H18"/>
    <mergeCell ref="A6:A13"/>
    <mergeCell ref="A14:D14"/>
    <mergeCell ref="G16:H16"/>
    <mergeCell ref="G17:H17"/>
  </mergeCells>
  <dataValidations count="1">
    <dataValidation allowBlank="1" showInputMessage="1" showErrorMessage="1" errorTitle="警告" error="未登録の法人コードです" imeMode="off" sqref="H2"/>
  </dataValidations>
  <printOptions/>
  <pageMargins left="0.984251968503937" right="0.984251968503937" top="0.8267716535433072" bottom="0" header="1.6535433070866143" footer="0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207"/>
  <sheetViews>
    <sheetView showGridLines="0" zoomScale="91" zoomScaleNormal="91" zoomScaleSheetLayoutView="100" workbookViewId="0" topLeftCell="A1">
      <pane ySplit="7" topLeftCell="BM8" activePane="bottomLeft" state="frozen"/>
      <selection pane="topLeft" activeCell="A1" sqref="A1"/>
      <selection pane="bottomLeft" activeCell="D4" sqref="D4:E4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" customFormat="1" ht="13.5">
      <c r="A1" s="83" t="s">
        <v>2662</v>
      </c>
    </row>
    <row r="2" spans="1:12" s="1" customFormat="1" ht="22.5" customHeight="1">
      <c r="A2" s="83" t="s">
        <v>2500</v>
      </c>
      <c r="B2" s="2"/>
      <c r="C2" s="2"/>
      <c r="D2" s="2"/>
      <c r="E2" s="2"/>
      <c r="F2" s="2"/>
      <c r="K2" s="3" t="s">
        <v>313</v>
      </c>
      <c r="L2" s="37">
        <f>IF('様式2'!H2="","",'様式2'!H2)</f>
      </c>
    </row>
    <row r="3" s="1" customFormat="1" ht="6.75" customHeight="1">
      <c r="A3" s="2"/>
    </row>
    <row r="4" spans="1:9" s="1" customFormat="1" ht="18" customHeight="1">
      <c r="A4" s="2"/>
      <c r="B4" s="105" t="s">
        <v>317</v>
      </c>
      <c r="C4" s="106"/>
      <c r="D4" s="107"/>
      <c r="E4" s="108"/>
      <c r="F4" s="109" t="s">
        <v>329</v>
      </c>
      <c r="G4" s="110"/>
      <c r="H4" s="44">
        <f>IF(D4&lt;&gt;"",VLOOKUP(D4,'学校一覧'!$A$1:$B$999,2,FALSE),"")</f>
      </c>
      <c r="I4" s="28"/>
    </row>
    <row r="5" spans="1:5" s="1" customFormat="1" ht="13.5">
      <c r="A5" s="2"/>
      <c r="E5" s="38" t="s">
        <v>2784</v>
      </c>
    </row>
    <row r="6" spans="1:12" s="7" customFormat="1" ht="13.5">
      <c r="A6" s="4" t="s">
        <v>296</v>
      </c>
      <c r="B6" s="5" t="s">
        <v>2825</v>
      </c>
      <c r="C6" s="29" t="s">
        <v>298</v>
      </c>
      <c r="D6" s="5" t="s">
        <v>299</v>
      </c>
      <c r="E6" s="5" t="s">
        <v>300</v>
      </c>
      <c r="F6" s="5" t="s">
        <v>301</v>
      </c>
      <c r="G6" s="5" t="s">
        <v>302</v>
      </c>
      <c r="H6" s="5" t="s">
        <v>303</v>
      </c>
      <c r="I6" s="5" t="s">
        <v>304</v>
      </c>
      <c r="J6" s="5" t="s">
        <v>305</v>
      </c>
      <c r="K6" s="5" t="s">
        <v>306</v>
      </c>
      <c r="L6" s="6" t="s">
        <v>2826</v>
      </c>
    </row>
    <row r="7" spans="1:12" s="13" customFormat="1" ht="61.5" customHeight="1">
      <c r="A7" s="8" t="s">
        <v>314</v>
      </c>
      <c r="B7" s="11" t="s">
        <v>328</v>
      </c>
      <c r="C7" s="30" t="s">
        <v>307</v>
      </c>
      <c r="D7" s="9" t="s">
        <v>308</v>
      </c>
      <c r="E7" s="9" t="s">
        <v>309</v>
      </c>
      <c r="F7" s="9" t="s">
        <v>310</v>
      </c>
      <c r="G7" s="9" t="s">
        <v>311</v>
      </c>
      <c r="H7" s="10" t="s">
        <v>312</v>
      </c>
      <c r="I7" s="11" t="s">
        <v>315</v>
      </c>
      <c r="J7" s="11" t="s">
        <v>316</v>
      </c>
      <c r="K7" s="11" t="s">
        <v>826</v>
      </c>
      <c r="L7" s="12" t="s">
        <v>827</v>
      </c>
    </row>
    <row r="8" spans="1:12" s="1" customFormat="1" ht="18" customHeight="1">
      <c r="A8" s="14">
        <v>1</v>
      </c>
      <c r="B8" s="35"/>
      <c r="C8" s="33"/>
      <c r="D8" s="21"/>
      <c r="E8" s="20"/>
      <c r="F8" s="20"/>
      <c r="G8" s="20"/>
      <c r="H8" s="22"/>
      <c r="I8" s="23"/>
      <c r="J8" s="23"/>
      <c r="K8" s="17">
        <f>IF($I$8="","",$I$8*30%)</f>
      </c>
      <c r="L8" s="31">
        <f>IF($K$8="","",ROUNDDOWN(SMALL($J$8:$K$8,1),-2))</f>
      </c>
    </row>
    <row r="9" spans="1:12" s="1" customFormat="1" ht="18" customHeight="1">
      <c r="A9" s="15">
        <v>2</v>
      </c>
      <c r="B9" s="36"/>
      <c r="C9" s="34"/>
      <c r="D9" s="25"/>
      <c r="E9" s="24"/>
      <c r="F9" s="24"/>
      <c r="G9" s="24"/>
      <c r="H9" s="26"/>
      <c r="I9" s="27"/>
      <c r="J9" s="27"/>
      <c r="K9" s="18">
        <f>IF($I$9="","",$I$9*30%)</f>
      </c>
      <c r="L9" s="32">
        <f>IF($K$9="","",ROUNDDOWN(SMALL($J$9:$K$9,1),-2))</f>
      </c>
    </row>
    <row r="10" spans="1:12" s="1" customFormat="1" ht="18" customHeight="1">
      <c r="A10" s="15">
        <v>3</v>
      </c>
      <c r="B10" s="36"/>
      <c r="C10" s="34"/>
      <c r="D10" s="25"/>
      <c r="E10" s="24"/>
      <c r="F10" s="24"/>
      <c r="G10" s="24"/>
      <c r="H10" s="26"/>
      <c r="I10" s="27"/>
      <c r="J10" s="27"/>
      <c r="K10" s="18">
        <f>IF($I$10="","",$I$10*30%)</f>
      </c>
      <c r="L10" s="32">
        <f>IF($K$10="","",ROUNDDOWN(SMALL($J$10:$K$10,1),-2))</f>
      </c>
    </row>
    <row r="11" spans="1:12" s="1" customFormat="1" ht="18" customHeight="1">
      <c r="A11" s="15">
        <v>4</v>
      </c>
      <c r="B11" s="36"/>
      <c r="C11" s="34"/>
      <c r="D11" s="25"/>
      <c r="E11" s="24"/>
      <c r="F11" s="24"/>
      <c r="G11" s="24"/>
      <c r="H11" s="26"/>
      <c r="I11" s="27"/>
      <c r="J11" s="27"/>
      <c r="K11" s="18">
        <f>IF($I$11="","",$I$11*30%)</f>
      </c>
      <c r="L11" s="32">
        <f>IF($K$11="","",ROUNDDOWN(SMALL($J$11:$K$11,1),-2))</f>
      </c>
    </row>
    <row r="12" spans="1:12" s="1" customFormat="1" ht="18" customHeight="1">
      <c r="A12" s="15">
        <v>5</v>
      </c>
      <c r="B12" s="36"/>
      <c r="C12" s="34"/>
      <c r="D12" s="25"/>
      <c r="E12" s="24"/>
      <c r="F12" s="24"/>
      <c r="G12" s="24"/>
      <c r="H12" s="26"/>
      <c r="I12" s="27"/>
      <c r="J12" s="27"/>
      <c r="K12" s="18">
        <f>IF($I$12="","",$I$12*30%)</f>
      </c>
      <c r="L12" s="32">
        <f>IF($K$12="","",ROUNDDOWN(SMALL($J$12:$K$12,1),-2))</f>
      </c>
    </row>
    <row r="13" spans="1:12" s="1" customFormat="1" ht="18" customHeight="1">
      <c r="A13" s="15">
        <v>6</v>
      </c>
      <c r="B13" s="36"/>
      <c r="C13" s="34"/>
      <c r="D13" s="25"/>
      <c r="E13" s="24"/>
      <c r="F13" s="24"/>
      <c r="G13" s="24"/>
      <c r="H13" s="26"/>
      <c r="I13" s="27"/>
      <c r="J13" s="27"/>
      <c r="K13" s="18">
        <f>IF($I$13="","",$I$13*30%)</f>
      </c>
      <c r="L13" s="32">
        <f>IF($K$13="","",ROUNDDOWN(SMALL($J$13:$K$13,1),-2))</f>
      </c>
    </row>
    <row r="14" spans="1:12" s="1" customFormat="1" ht="18" customHeight="1">
      <c r="A14" s="15">
        <v>7</v>
      </c>
      <c r="B14" s="36"/>
      <c r="C14" s="34"/>
      <c r="D14" s="25"/>
      <c r="E14" s="86"/>
      <c r="F14" s="24"/>
      <c r="G14" s="24"/>
      <c r="H14" s="26"/>
      <c r="I14" s="27"/>
      <c r="J14" s="27"/>
      <c r="K14" s="18">
        <f>IF($I$14="","",$I$14*30%)</f>
      </c>
      <c r="L14" s="32">
        <f>IF($K$14="","",ROUNDDOWN(SMALL($J$14:$K$14,1),-2))</f>
      </c>
    </row>
    <row r="15" spans="1:12" s="1" customFormat="1" ht="18" customHeight="1">
      <c r="A15" s="15">
        <v>8</v>
      </c>
      <c r="B15" s="36"/>
      <c r="C15" s="34"/>
      <c r="D15" s="25"/>
      <c r="E15" s="24"/>
      <c r="F15" s="24"/>
      <c r="G15" s="24"/>
      <c r="H15" s="26"/>
      <c r="I15" s="27"/>
      <c r="J15" s="27"/>
      <c r="K15" s="18">
        <f>IF($I$15="","",$I$15*30%)</f>
      </c>
      <c r="L15" s="32">
        <f>IF($K$15="","",ROUNDDOWN(SMALL($J$15:$K$15,1),-2))</f>
      </c>
    </row>
    <row r="16" spans="1:12" s="1" customFormat="1" ht="18" customHeight="1">
      <c r="A16" s="15">
        <v>9</v>
      </c>
      <c r="B16" s="36"/>
      <c r="C16" s="34"/>
      <c r="D16" s="25"/>
      <c r="E16" s="24"/>
      <c r="F16" s="24"/>
      <c r="G16" s="24"/>
      <c r="H16" s="26"/>
      <c r="I16" s="27"/>
      <c r="J16" s="27"/>
      <c r="K16" s="18">
        <f>IF($I$16="","",$I$16*30%)</f>
      </c>
      <c r="L16" s="32">
        <f>IF($K$16="","",ROUNDDOWN(SMALL($J$16:$K$16,1),-2))</f>
      </c>
    </row>
    <row r="17" spans="1:12" s="1" customFormat="1" ht="18" customHeight="1">
      <c r="A17" s="15">
        <v>10</v>
      </c>
      <c r="B17" s="36"/>
      <c r="C17" s="34"/>
      <c r="D17" s="25"/>
      <c r="E17" s="24"/>
      <c r="F17" s="24"/>
      <c r="G17" s="24"/>
      <c r="H17" s="26"/>
      <c r="I17" s="27"/>
      <c r="J17" s="27"/>
      <c r="K17" s="18">
        <f>IF($I$17="","",$I$17*30%)</f>
      </c>
      <c r="L17" s="32">
        <f>IF($K$17="","",ROUNDDOWN(SMALL($J$17:$K$17,1),-2))</f>
      </c>
    </row>
    <row r="18" spans="1:12" s="1" customFormat="1" ht="18" customHeight="1">
      <c r="A18" s="15">
        <v>11</v>
      </c>
      <c r="B18" s="36"/>
      <c r="C18" s="34"/>
      <c r="D18" s="25"/>
      <c r="E18" s="24"/>
      <c r="F18" s="24"/>
      <c r="G18" s="24"/>
      <c r="H18" s="26"/>
      <c r="I18" s="27"/>
      <c r="J18" s="27"/>
      <c r="K18" s="18">
        <f>IF($I$18="","",$I$18*30%)</f>
      </c>
      <c r="L18" s="32">
        <f>IF($K$18="","",ROUNDDOWN(SMALL($J$18:$K$18,1),-2))</f>
      </c>
    </row>
    <row r="19" spans="1:12" s="1" customFormat="1" ht="18" customHeight="1">
      <c r="A19" s="15">
        <v>12</v>
      </c>
      <c r="B19" s="36"/>
      <c r="C19" s="34"/>
      <c r="D19" s="25"/>
      <c r="E19" s="24"/>
      <c r="F19" s="24"/>
      <c r="G19" s="24"/>
      <c r="H19" s="26"/>
      <c r="I19" s="27"/>
      <c r="J19" s="27"/>
      <c r="K19" s="18">
        <f>IF($I$19="","",$I$19*30%)</f>
      </c>
      <c r="L19" s="32">
        <f>IF($K$19="","",ROUNDDOWN(SMALL($J$19:$K$19,1),-2))</f>
      </c>
    </row>
    <row r="20" spans="1:12" s="1" customFormat="1" ht="18" customHeight="1">
      <c r="A20" s="15">
        <v>13</v>
      </c>
      <c r="B20" s="36"/>
      <c r="C20" s="34"/>
      <c r="D20" s="25"/>
      <c r="E20" s="24"/>
      <c r="F20" s="24"/>
      <c r="G20" s="24"/>
      <c r="H20" s="26"/>
      <c r="I20" s="27"/>
      <c r="J20" s="27"/>
      <c r="K20" s="18">
        <f>IF($I$20="","",$I$20*30%)</f>
      </c>
      <c r="L20" s="32">
        <f>IF($K$20="","",ROUNDDOWN(SMALL($J$20:$K$20,1),-2))</f>
      </c>
    </row>
    <row r="21" spans="1:12" s="1" customFormat="1" ht="18" customHeight="1">
      <c r="A21" s="15">
        <v>14</v>
      </c>
      <c r="B21" s="36"/>
      <c r="C21" s="34"/>
      <c r="D21" s="25"/>
      <c r="E21" s="24"/>
      <c r="F21" s="24"/>
      <c r="G21" s="24"/>
      <c r="H21" s="26"/>
      <c r="I21" s="27"/>
      <c r="J21" s="27"/>
      <c r="K21" s="18">
        <f>IF($I$21="","",$I$21*30%)</f>
      </c>
      <c r="L21" s="32">
        <f>IF($K$21="","",ROUNDDOWN(SMALL($J$21:$K$21,1),-2))</f>
      </c>
    </row>
    <row r="22" spans="1:12" s="1" customFormat="1" ht="18" customHeight="1">
      <c r="A22" s="15">
        <v>15</v>
      </c>
      <c r="B22" s="36"/>
      <c r="C22" s="34"/>
      <c r="D22" s="25"/>
      <c r="E22" s="24"/>
      <c r="F22" s="24"/>
      <c r="G22" s="24"/>
      <c r="H22" s="26"/>
      <c r="I22" s="27"/>
      <c r="J22" s="27"/>
      <c r="K22" s="18">
        <f>IF($I$22="","",$I$22*30%)</f>
      </c>
      <c r="L22" s="32">
        <f>IF($K$22="","",ROUNDDOWN(SMALL($J$22:$K$22,1),-2))</f>
      </c>
    </row>
    <row r="23" spans="1:12" s="1" customFormat="1" ht="18" customHeight="1">
      <c r="A23" s="15">
        <v>16</v>
      </c>
      <c r="B23" s="36"/>
      <c r="C23" s="34"/>
      <c r="D23" s="25"/>
      <c r="E23" s="24"/>
      <c r="F23" s="24"/>
      <c r="G23" s="24"/>
      <c r="H23" s="26"/>
      <c r="I23" s="27"/>
      <c r="J23" s="27"/>
      <c r="K23" s="18">
        <f>IF($I$23="","",$I$23*30%)</f>
      </c>
      <c r="L23" s="32">
        <f>IF($K$23="","",ROUNDDOWN(SMALL($J$23:$K$23,1),-2))</f>
      </c>
    </row>
    <row r="24" spans="1:12" s="1" customFormat="1" ht="18" customHeight="1">
      <c r="A24" s="15">
        <v>17</v>
      </c>
      <c r="B24" s="36"/>
      <c r="C24" s="34"/>
      <c r="D24" s="25"/>
      <c r="E24" s="24"/>
      <c r="F24" s="24"/>
      <c r="G24" s="24"/>
      <c r="H24" s="26"/>
      <c r="I24" s="27"/>
      <c r="J24" s="27"/>
      <c r="K24" s="18">
        <f>IF($I$24="","",$I$24*30%)</f>
      </c>
      <c r="L24" s="32">
        <f>IF($K$24="","",ROUNDDOWN(SMALL($J$24:$K$24,1),-2))</f>
      </c>
    </row>
    <row r="25" spans="1:12" s="1" customFormat="1" ht="18" customHeight="1">
      <c r="A25" s="15">
        <v>18</v>
      </c>
      <c r="B25" s="36"/>
      <c r="C25" s="34"/>
      <c r="D25" s="25"/>
      <c r="E25" s="24"/>
      <c r="F25" s="24"/>
      <c r="G25" s="24"/>
      <c r="H25" s="26"/>
      <c r="I25" s="27"/>
      <c r="J25" s="27"/>
      <c r="K25" s="18">
        <f>IF($I$25="","",$I$25*30%)</f>
      </c>
      <c r="L25" s="32">
        <f>IF($K$25="","",ROUNDDOWN(SMALL($J$25:$K$25,1),-2))</f>
      </c>
    </row>
    <row r="26" spans="1:12" s="1" customFormat="1" ht="18" customHeight="1">
      <c r="A26" s="15">
        <v>19</v>
      </c>
      <c r="B26" s="36"/>
      <c r="C26" s="34"/>
      <c r="D26" s="25"/>
      <c r="E26" s="24"/>
      <c r="F26" s="24"/>
      <c r="G26" s="24"/>
      <c r="H26" s="26"/>
      <c r="I26" s="27"/>
      <c r="J26" s="27"/>
      <c r="K26" s="18">
        <f>IF($I$26="","",$I$26*30%)</f>
      </c>
      <c r="L26" s="32">
        <f>IF($K$26="","",ROUNDDOWN(SMALL($J$26:$K$26,1),-2))</f>
      </c>
    </row>
    <row r="27" spans="1:12" s="1" customFormat="1" ht="18" customHeight="1">
      <c r="A27" s="15">
        <v>20</v>
      </c>
      <c r="B27" s="36"/>
      <c r="C27" s="34"/>
      <c r="D27" s="25"/>
      <c r="E27" s="24"/>
      <c r="F27" s="24"/>
      <c r="G27" s="24"/>
      <c r="H27" s="26"/>
      <c r="I27" s="27"/>
      <c r="J27" s="27"/>
      <c r="K27" s="18">
        <f>IF($I$27="","",$I$27*30%)</f>
      </c>
      <c r="L27" s="32">
        <f>IF($K$27="","",ROUNDDOWN(SMALL($J$27:$K$27,1),-2))</f>
      </c>
    </row>
    <row r="28" spans="1:12" s="1" customFormat="1" ht="18" customHeight="1">
      <c r="A28" s="15">
        <v>21</v>
      </c>
      <c r="B28" s="36"/>
      <c r="C28" s="34"/>
      <c r="D28" s="25"/>
      <c r="E28" s="24"/>
      <c r="F28" s="24"/>
      <c r="G28" s="24"/>
      <c r="H28" s="26"/>
      <c r="I28" s="27"/>
      <c r="J28" s="27"/>
      <c r="K28" s="18">
        <f>IF($I$28="","",$I$28*30%)</f>
      </c>
      <c r="L28" s="32">
        <f>IF($K$28="","",ROUNDDOWN(SMALL($J$28:$K$28,1),-2))</f>
      </c>
    </row>
    <row r="29" spans="1:12" s="1" customFormat="1" ht="18" customHeight="1">
      <c r="A29" s="15">
        <v>22</v>
      </c>
      <c r="B29" s="36"/>
      <c r="C29" s="34"/>
      <c r="D29" s="25"/>
      <c r="E29" s="24"/>
      <c r="F29" s="24"/>
      <c r="G29" s="24"/>
      <c r="H29" s="26"/>
      <c r="I29" s="27"/>
      <c r="J29" s="27"/>
      <c r="K29" s="18">
        <f>IF($I$29="","",$I$29*30%)</f>
      </c>
      <c r="L29" s="32">
        <f>IF($K$29="","",ROUNDDOWN(SMALL($J$29:$K$29,1),-2))</f>
      </c>
    </row>
    <row r="30" spans="1:12" s="1" customFormat="1" ht="18" customHeight="1">
      <c r="A30" s="15">
        <v>23</v>
      </c>
      <c r="B30" s="36"/>
      <c r="C30" s="34"/>
      <c r="D30" s="25"/>
      <c r="E30" s="24"/>
      <c r="F30" s="24"/>
      <c r="G30" s="24"/>
      <c r="H30" s="26"/>
      <c r="I30" s="27"/>
      <c r="J30" s="27"/>
      <c r="K30" s="18">
        <f>IF($I$30="","",$I$30*30%)</f>
      </c>
      <c r="L30" s="32">
        <f>IF($K$30="","",ROUNDDOWN(SMALL($J$30:$K$30,1),-2))</f>
      </c>
    </row>
    <row r="31" spans="1:12" s="1" customFormat="1" ht="18" customHeight="1">
      <c r="A31" s="15">
        <v>24</v>
      </c>
      <c r="B31" s="36"/>
      <c r="C31" s="34"/>
      <c r="D31" s="25"/>
      <c r="E31" s="24"/>
      <c r="F31" s="24"/>
      <c r="G31" s="24"/>
      <c r="H31" s="26"/>
      <c r="I31" s="27"/>
      <c r="J31" s="27"/>
      <c r="K31" s="18">
        <f>IF($I$31="","",$I$31*30%)</f>
      </c>
      <c r="L31" s="32">
        <f>IF($K$31="","",ROUNDDOWN(SMALL($J$31:$K$31,1),-2))</f>
      </c>
    </row>
    <row r="32" spans="1:12" s="1" customFormat="1" ht="18" customHeight="1">
      <c r="A32" s="15">
        <v>25</v>
      </c>
      <c r="B32" s="36"/>
      <c r="C32" s="34"/>
      <c r="D32" s="25"/>
      <c r="E32" s="24"/>
      <c r="F32" s="24"/>
      <c r="G32" s="24"/>
      <c r="H32" s="26"/>
      <c r="I32" s="27"/>
      <c r="J32" s="27"/>
      <c r="K32" s="18">
        <f>IF($I$32="","",$I$32*30%)</f>
      </c>
      <c r="L32" s="32">
        <f>IF($K$32="","",ROUNDDOWN(SMALL($J$32:$K$32,1),-2))</f>
      </c>
    </row>
    <row r="33" spans="1:12" s="1" customFormat="1" ht="18" customHeight="1">
      <c r="A33" s="15">
        <v>26</v>
      </c>
      <c r="B33" s="36"/>
      <c r="C33" s="34"/>
      <c r="D33" s="25"/>
      <c r="E33" s="24"/>
      <c r="F33" s="24"/>
      <c r="G33" s="24"/>
      <c r="H33" s="26"/>
      <c r="I33" s="27"/>
      <c r="J33" s="27"/>
      <c r="K33" s="18">
        <f>IF($I$33="","",$I$33*30%)</f>
      </c>
      <c r="L33" s="32">
        <f>IF($K$33="","",ROUNDDOWN(SMALL($J$33:$K$33,1),-2))</f>
      </c>
    </row>
    <row r="34" spans="1:12" s="1" customFormat="1" ht="18" customHeight="1">
      <c r="A34" s="15">
        <v>27</v>
      </c>
      <c r="B34" s="36"/>
      <c r="C34" s="34"/>
      <c r="D34" s="25"/>
      <c r="E34" s="24"/>
      <c r="F34" s="24"/>
      <c r="G34" s="24"/>
      <c r="H34" s="26"/>
      <c r="I34" s="27"/>
      <c r="J34" s="27"/>
      <c r="K34" s="18">
        <f>IF($I$34="","",$I$34*30%)</f>
      </c>
      <c r="L34" s="32">
        <f>IF($K$34="","",ROUNDDOWN(SMALL($J$34:$K$34,1),-2))</f>
      </c>
    </row>
    <row r="35" spans="1:12" s="1" customFormat="1" ht="18" customHeight="1">
      <c r="A35" s="15">
        <v>28</v>
      </c>
      <c r="B35" s="36"/>
      <c r="C35" s="34"/>
      <c r="D35" s="25"/>
      <c r="E35" s="24"/>
      <c r="F35" s="24"/>
      <c r="G35" s="24"/>
      <c r="H35" s="26"/>
      <c r="I35" s="27"/>
      <c r="J35" s="27"/>
      <c r="K35" s="18">
        <f>IF($I$35="","",$I$35*30%)</f>
      </c>
      <c r="L35" s="32">
        <f>IF($K$35="","",ROUNDDOWN(SMALL($J$35:$K$35,1),-2))</f>
      </c>
    </row>
    <row r="36" spans="1:12" s="1" customFormat="1" ht="18" customHeight="1">
      <c r="A36" s="15">
        <v>29</v>
      </c>
      <c r="B36" s="36"/>
      <c r="C36" s="34"/>
      <c r="D36" s="25"/>
      <c r="E36" s="24"/>
      <c r="F36" s="24"/>
      <c r="G36" s="24"/>
      <c r="H36" s="26"/>
      <c r="I36" s="27"/>
      <c r="J36" s="27"/>
      <c r="K36" s="18">
        <f>IF($I$36="","",$I$36*30%)</f>
      </c>
      <c r="L36" s="32">
        <f>IF($K$36="","",ROUNDDOWN(SMALL($J$36:$K$36,1),-2))</f>
      </c>
    </row>
    <row r="37" spans="1:12" s="1" customFormat="1" ht="18" customHeight="1">
      <c r="A37" s="15">
        <v>30</v>
      </c>
      <c r="B37" s="36"/>
      <c r="C37" s="34"/>
      <c r="D37" s="25"/>
      <c r="E37" s="24"/>
      <c r="F37" s="24"/>
      <c r="G37" s="24"/>
      <c r="H37" s="26"/>
      <c r="I37" s="27"/>
      <c r="J37" s="27"/>
      <c r="K37" s="18">
        <f>IF($I$37="","",$I$37*30%)</f>
      </c>
      <c r="L37" s="32">
        <f>IF($K$37="","",ROUNDDOWN(SMALL($J$37:$K$37,1),-2))</f>
      </c>
    </row>
    <row r="38" spans="1:12" s="1" customFormat="1" ht="18" customHeight="1">
      <c r="A38" s="15">
        <v>31</v>
      </c>
      <c r="B38" s="36"/>
      <c r="C38" s="34"/>
      <c r="D38" s="25"/>
      <c r="E38" s="24"/>
      <c r="F38" s="24"/>
      <c r="G38" s="24"/>
      <c r="H38" s="26"/>
      <c r="I38" s="27"/>
      <c r="J38" s="27"/>
      <c r="K38" s="18">
        <f>IF($I$38="","",$I$38*30%)</f>
      </c>
      <c r="L38" s="32">
        <f>IF($K$38="","",ROUNDDOWN(SMALL($J$38:$K$38,1),-2))</f>
      </c>
    </row>
    <row r="39" spans="1:12" s="1" customFormat="1" ht="18" customHeight="1">
      <c r="A39" s="15">
        <v>32</v>
      </c>
      <c r="B39" s="36"/>
      <c r="C39" s="34"/>
      <c r="D39" s="25"/>
      <c r="E39" s="24"/>
      <c r="F39" s="24"/>
      <c r="G39" s="24"/>
      <c r="H39" s="26"/>
      <c r="I39" s="27"/>
      <c r="J39" s="27"/>
      <c r="K39" s="18">
        <f>IF($I$39="","",$I$39*30%)</f>
      </c>
      <c r="L39" s="32">
        <f>IF($K$39="","",ROUNDDOWN(SMALL($J$39:$K$39,1),-2))</f>
      </c>
    </row>
    <row r="40" spans="1:12" s="1" customFormat="1" ht="18" customHeight="1">
      <c r="A40" s="15">
        <v>33</v>
      </c>
      <c r="B40" s="36"/>
      <c r="C40" s="34"/>
      <c r="D40" s="25"/>
      <c r="E40" s="24"/>
      <c r="F40" s="24"/>
      <c r="G40" s="24"/>
      <c r="H40" s="26"/>
      <c r="I40" s="27"/>
      <c r="J40" s="27"/>
      <c r="K40" s="18">
        <f>IF($I$40="","",$I$40*30%)</f>
      </c>
      <c r="L40" s="32">
        <f>IF($K$40="","",ROUNDDOWN(SMALL($J$40:$K$40,1),-2))</f>
      </c>
    </row>
    <row r="41" spans="1:12" s="1" customFormat="1" ht="18" customHeight="1">
      <c r="A41" s="15">
        <v>34</v>
      </c>
      <c r="B41" s="36"/>
      <c r="C41" s="34"/>
      <c r="D41" s="25"/>
      <c r="E41" s="24"/>
      <c r="F41" s="24"/>
      <c r="G41" s="24"/>
      <c r="H41" s="26"/>
      <c r="I41" s="27"/>
      <c r="J41" s="27"/>
      <c r="K41" s="18">
        <f>IF($I$41="","",$I$41*30%)</f>
      </c>
      <c r="L41" s="32">
        <f>IF($K$41="","",ROUNDDOWN(SMALL($J$41:$K$41,1),-2))</f>
      </c>
    </row>
    <row r="42" spans="1:12" s="1" customFormat="1" ht="18" customHeight="1">
      <c r="A42" s="15">
        <v>35</v>
      </c>
      <c r="B42" s="36"/>
      <c r="C42" s="34"/>
      <c r="D42" s="25"/>
      <c r="E42" s="24"/>
      <c r="F42" s="24"/>
      <c r="G42" s="24"/>
      <c r="H42" s="26"/>
      <c r="I42" s="27"/>
      <c r="J42" s="27"/>
      <c r="K42" s="18">
        <f>IF($I$42="","",$I$42*30%)</f>
      </c>
      <c r="L42" s="32">
        <f>IF($K$42="","",ROUNDDOWN(SMALL($J$42:$K$42,1),-2))</f>
      </c>
    </row>
    <row r="43" spans="1:12" s="1" customFormat="1" ht="18" customHeight="1">
      <c r="A43" s="15">
        <v>36</v>
      </c>
      <c r="B43" s="36"/>
      <c r="C43" s="34"/>
      <c r="D43" s="25"/>
      <c r="E43" s="24"/>
      <c r="F43" s="24"/>
      <c r="G43" s="24"/>
      <c r="H43" s="26"/>
      <c r="I43" s="27"/>
      <c r="J43" s="27"/>
      <c r="K43" s="18">
        <f>IF($I$43="","",$I$43*30%)</f>
      </c>
      <c r="L43" s="32">
        <f>IF($K$43="","",ROUNDDOWN(SMALL($J$43:$K$43,1),-2))</f>
      </c>
    </row>
    <row r="44" spans="1:12" s="1" customFormat="1" ht="18" customHeight="1">
      <c r="A44" s="15">
        <v>37</v>
      </c>
      <c r="B44" s="36"/>
      <c r="C44" s="34"/>
      <c r="D44" s="25"/>
      <c r="E44" s="24"/>
      <c r="F44" s="24"/>
      <c r="G44" s="24"/>
      <c r="H44" s="26"/>
      <c r="I44" s="27"/>
      <c r="J44" s="27"/>
      <c r="K44" s="18">
        <f>IF($I$44="","",$I$44*30%)</f>
      </c>
      <c r="L44" s="32">
        <f>IF($K$44="","",ROUNDDOWN(SMALL($J$44:$K$44,1),-2))</f>
      </c>
    </row>
    <row r="45" spans="1:12" s="1" customFormat="1" ht="18" customHeight="1">
      <c r="A45" s="15">
        <v>38</v>
      </c>
      <c r="B45" s="36"/>
      <c r="C45" s="34"/>
      <c r="D45" s="25"/>
      <c r="E45" s="24"/>
      <c r="F45" s="24"/>
      <c r="G45" s="24"/>
      <c r="H45" s="26"/>
      <c r="I45" s="27"/>
      <c r="J45" s="27"/>
      <c r="K45" s="18">
        <f>IF($I$45="","",$I$45*30%)</f>
      </c>
      <c r="L45" s="32">
        <f>IF($K$45="","",ROUNDDOWN(SMALL($J$45:$K$45,1),-2))</f>
      </c>
    </row>
    <row r="46" spans="1:12" s="1" customFormat="1" ht="18" customHeight="1">
      <c r="A46" s="15">
        <v>39</v>
      </c>
      <c r="B46" s="36"/>
      <c r="C46" s="34"/>
      <c r="D46" s="25"/>
      <c r="E46" s="24"/>
      <c r="F46" s="24"/>
      <c r="G46" s="24"/>
      <c r="H46" s="26"/>
      <c r="I46" s="27"/>
      <c r="J46" s="27"/>
      <c r="K46" s="18">
        <f>IF($I$46="","",$I$46*30%)</f>
      </c>
      <c r="L46" s="32">
        <f>IF($K$46="","",ROUNDDOWN(SMALL($J$46:$K$46,1),-2))</f>
      </c>
    </row>
    <row r="47" spans="1:12" s="1" customFormat="1" ht="18" customHeight="1">
      <c r="A47" s="15">
        <v>40</v>
      </c>
      <c r="B47" s="36"/>
      <c r="C47" s="34"/>
      <c r="D47" s="25"/>
      <c r="E47" s="24"/>
      <c r="F47" s="24"/>
      <c r="G47" s="24"/>
      <c r="H47" s="26"/>
      <c r="I47" s="27"/>
      <c r="J47" s="27"/>
      <c r="K47" s="18">
        <f>IF($I$47="","",$I$47*30%)</f>
      </c>
      <c r="L47" s="32">
        <f>IF($K$47="","",ROUNDDOWN(SMALL($J$47:$K$47,1),-2))</f>
      </c>
    </row>
    <row r="48" spans="1:12" s="1" customFormat="1" ht="18" customHeight="1">
      <c r="A48" s="15">
        <v>41</v>
      </c>
      <c r="B48" s="36"/>
      <c r="C48" s="34"/>
      <c r="D48" s="25"/>
      <c r="E48" s="24"/>
      <c r="F48" s="24"/>
      <c r="G48" s="24"/>
      <c r="H48" s="26"/>
      <c r="I48" s="27"/>
      <c r="J48" s="27"/>
      <c r="K48" s="18">
        <f>IF($I$48="","",$I$48*30%)</f>
      </c>
      <c r="L48" s="32">
        <f>IF($K$48="","",ROUNDDOWN(SMALL($J$48:$K$48,1),-2))</f>
      </c>
    </row>
    <row r="49" spans="1:12" s="1" customFormat="1" ht="18" customHeight="1">
      <c r="A49" s="15">
        <v>42</v>
      </c>
      <c r="B49" s="36"/>
      <c r="C49" s="34"/>
      <c r="D49" s="25"/>
      <c r="E49" s="24"/>
      <c r="F49" s="24"/>
      <c r="G49" s="24"/>
      <c r="H49" s="26"/>
      <c r="I49" s="27"/>
      <c r="J49" s="27"/>
      <c r="K49" s="18">
        <f>IF($I$49="","",$I$49*30%)</f>
      </c>
      <c r="L49" s="32">
        <f>IF($K$49="","",ROUNDDOWN(SMALL($J$49:$K$49,1),-2))</f>
      </c>
    </row>
    <row r="50" spans="1:12" s="1" customFormat="1" ht="18" customHeight="1">
      <c r="A50" s="15">
        <v>43</v>
      </c>
      <c r="B50" s="36"/>
      <c r="C50" s="34"/>
      <c r="D50" s="25"/>
      <c r="E50" s="24"/>
      <c r="F50" s="24"/>
      <c r="G50" s="24"/>
      <c r="H50" s="26"/>
      <c r="I50" s="27"/>
      <c r="J50" s="27"/>
      <c r="K50" s="18">
        <f>IF($I$50="","",$I$50*30%)</f>
      </c>
      <c r="L50" s="32">
        <f>IF($K$50="","",ROUNDDOWN(SMALL($J$50:$K$50,1),-2))</f>
      </c>
    </row>
    <row r="51" spans="1:12" s="1" customFormat="1" ht="18" customHeight="1">
      <c r="A51" s="15">
        <v>44</v>
      </c>
      <c r="B51" s="36"/>
      <c r="C51" s="34"/>
      <c r="D51" s="25"/>
      <c r="E51" s="24"/>
      <c r="F51" s="24"/>
      <c r="G51" s="24"/>
      <c r="H51" s="26"/>
      <c r="I51" s="27"/>
      <c r="J51" s="27"/>
      <c r="K51" s="18">
        <f>IF($I$51="","",$I$51*30%)</f>
      </c>
      <c r="L51" s="32">
        <f>IF($K$51="","",ROUNDDOWN(SMALL($J$51:$K$51,1),-2))</f>
      </c>
    </row>
    <row r="52" spans="1:12" s="1" customFormat="1" ht="18" customHeight="1">
      <c r="A52" s="15">
        <v>45</v>
      </c>
      <c r="B52" s="36"/>
      <c r="C52" s="34"/>
      <c r="D52" s="25"/>
      <c r="E52" s="24"/>
      <c r="F52" s="24"/>
      <c r="G52" s="24"/>
      <c r="H52" s="26"/>
      <c r="I52" s="27"/>
      <c r="J52" s="27"/>
      <c r="K52" s="18">
        <f>IF($I$52="","",$I$52*30%)</f>
      </c>
      <c r="L52" s="32">
        <f>IF($K$52="","",ROUNDDOWN(SMALL($J$52:$K$52,1),-2))</f>
      </c>
    </row>
    <row r="53" spans="1:12" s="1" customFormat="1" ht="18" customHeight="1">
      <c r="A53" s="15">
        <v>46</v>
      </c>
      <c r="B53" s="36"/>
      <c r="C53" s="34"/>
      <c r="D53" s="25"/>
      <c r="E53" s="24"/>
      <c r="F53" s="24"/>
      <c r="G53" s="24"/>
      <c r="H53" s="26"/>
      <c r="I53" s="27"/>
      <c r="J53" s="27"/>
      <c r="K53" s="18">
        <f>IF($I$53="","",$I$53*30%)</f>
      </c>
      <c r="L53" s="32">
        <f>IF($K$53="","",ROUNDDOWN(SMALL($J$53:$K$53,1),-2))</f>
      </c>
    </row>
    <row r="54" spans="1:12" s="1" customFormat="1" ht="18" customHeight="1">
      <c r="A54" s="15">
        <v>47</v>
      </c>
      <c r="B54" s="36"/>
      <c r="C54" s="34"/>
      <c r="D54" s="25"/>
      <c r="E54" s="24"/>
      <c r="F54" s="24"/>
      <c r="G54" s="24"/>
      <c r="H54" s="26"/>
      <c r="I54" s="27"/>
      <c r="J54" s="27"/>
      <c r="K54" s="18">
        <f>IF($I$54="","",$I$54*30%)</f>
      </c>
      <c r="L54" s="32">
        <f>IF($K$54="","",ROUNDDOWN(SMALL($J$54:$K$54,1),-2))</f>
      </c>
    </row>
    <row r="55" spans="1:12" s="1" customFormat="1" ht="18" customHeight="1">
      <c r="A55" s="15">
        <v>48</v>
      </c>
      <c r="B55" s="36"/>
      <c r="C55" s="34"/>
      <c r="D55" s="25"/>
      <c r="E55" s="24"/>
      <c r="F55" s="24"/>
      <c r="G55" s="24"/>
      <c r="H55" s="26"/>
      <c r="I55" s="27"/>
      <c r="J55" s="27"/>
      <c r="K55" s="18">
        <f>IF($I$55="","",$I$55*30%)</f>
      </c>
      <c r="L55" s="32">
        <f>IF($K$55="","",ROUNDDOWN(SMALL($J$55:$K$55,1),-2))</f>
      </c>
    </row>
    <row r="56" spans="1:12" s="1" customFormat="1" ht="18" customHeight="1">
      <c r="A56" s="15">
        <v>49</v>
      </c>
      <c r="B56" s="36"/>
      <c r="C56" s="34"/>
      <c r="D56" s="25"/>
      <c r="E56" s="24"/>
      <c r="F56" s="24"/>
      <c r="G56" s="24"/>
      <c r="H56" s="26"/>
      <c r="I56" s="27"/>
      <c r="J56" s="27"/>
      <c r="K56" s="18">
        <f>IF($I$56="","",$I$56*30%)</f>
      </c>
      <c r="L56" s="32">
        <f>IF($K$56="","",ROUNDDOWN(SMALL($J$56:$K$56,1),-2))</f>
      </c>
    </row>
    <row r="57" spans="1:12" s="1" customFormat="1" ht="18" customHeight="1">
      <c r="A57" s="15">
        <v>50</v>
      </c>
      <c r="B57" s="36"/>
      <c r="C57" s="34"/>
      <c r="D57" s="25"/>
      <c r="E57" s="24"/>
      <c r="F57" s="24"/>
      <c r="G57" s="24"/>
      <c r="H57" s="26"/>
      <c r="I57" s="27"/>
      <c r="J57" s="27"/>
      <c r="K57" s="18">
        <f>IF($I$57="","",$I$57*30%)</f>
      </c>
      <c r="L57" s="32">
        <f>IF($K$57="","",ROUNDDOWN(SMALL($J$57:$K$57,1),-2))</f>
      </c>
    </row>
    <row r="58" spans="1:12" s="1" customFormat="1" ht="18" customHeight="1">
      <c r="A58" s="15">
        <v>51</v>
      </c>
      <c r="B58" s="36"/>
      <c r="C58" s="34"/>
      <c r="D58" s="25"/>
      <c r="E58" s="24"/>
      <c r="F58" s="24"/>
      <c r="G58" s="24"/>
      <c r="H58" s="26"/>
      <c r="I58" s="27"/>
      <c r="J58" s="27"/>
      <c r="K58" s="18">
        <f>IF($I$58="","",$I$58*30%)</f>
      </c>
      <c r="L58" s="32">
        <f>IF($K$58="","",ROUNDDOWN(SMALL($J$58:$K$58,1),-2))</f>
      </c>
    </row>
    <row r="59" spans="1:12" s="1" customFormat="1" ht="18" customHeight="1">
      <c r="A59" s="15">
        <v>52</v>
      </c>
      <c r="B59" s="36"/>
      <c r="C59" s="34"/>
      <c r="D59" s="25"/>
      <c r="E59" s="24"/>
      <c r="F59" s="24"/>
      <c r="G59" s="24"/>
      <c r="H59" s="26"/>
      <c r="I59" s="27"/>
      <c r="J59" s="27"/>
      <c r="K59" s="18">
        <f>IF($I$59="","",$I$59*30%)</f>
      </c>
      <c r="L59" s="32">
        <f>IF($K$59="","",ROUNDDOWN(SMALL($J$59:$K$59,1),-2))</f>
      </c>
    </row>
    <row r="60" spans="1:12" s="1" customFormat="1" ht="18" customHeight="1">
      <c r="A60" s="15">
        <v>53</v>
      </c>
      <c r="B60" s="36"/>
      <c r="C60" s="34"/>
      <c r="D60" s="25"/>
      <c r="E60" s="24"/>
      <c r="F60" s="24"/>
      <c r="G60" s="24"/>
      <c r="H60" s="26"/>
      <c r="I60" s="27"/>
      <c r="J60" s="27"/>
      <c r="K60" s="18">
        <f>IF($I$60="","",$I$60*30%)</f>
      </c>
      <c r="L60" s="32">
        <f>IF($K$60="","",ROUNDDOWN(SMALL($J$60:$K$60,1),-2))</f>
      </c>
    </row>
    <row r="61" spans="1:12" s="1" customFormat="1" ht="18" customHeight="1">
      <c r="A61" s="15">
        <v>54</v>
      </c>
      <c r="B61" s="36"/>
      <c r="C61" s="34"/>
      <c r="D61" s="25"/>
      <c r="E61" s="24"/>
      <c r="F61" s="24"/>
      <c r="G61" s="24"/>
      <c r="H61" s="26"/>
      <c r="I61" s="27"/>
      <c r="J61" s="27"/>
      <c r="K61" s="18">
        <f>IF($I$61="","",$I$61*30%)</f>
      </c>
      <c r="L61" s="32">
        <f>IF($K$61="","",ROUNDDOWN(SMALL($J$61:$K$61,1),-2))</f>
      </c>
    </row>
    <row r="62" spans="1:12" s="1" customFormat="1" ht="18" customHeight="1">
      <c r="A62" s="15">
        <v>55</v>
      </c>
      <c r="B62" s="36"/>
      <c r="C62" s="34"/>
      <c r="D62" s="25"/>
      <c r="E62" s="24"/>
      <c r="F62" s="24"/>
      <c r="G62" s="24"/>
      <c r="H62" s="26"/>
      <c r="I62" s="27"/>
      <c r="J62" s="27"/>
      <c r="K62" s="18">
        <f>IF($I$62="","",$I$62*30%)</f>
      </c>
      <c r="L62" s="32">
        <f>IF($K$62="","",ROUNDDOWN(SMALL($J$62:$K$62,1),-2))</f>
      </c>
    </row>
    <row r="63" spans="1:12" s="1" customFormat="1" ht="18" customHeight="1">
      <c r="A63" s="15">
        <v>56</v>
      </c>
      <c r="B63" s="36"/>
      <c r="C63" s="34"/>
      <c r="D63" s="25"/>
      <c r="E63" s="24"/>
      <c r="F63" s="24"/>
      <c r="G63" s="24"/>
      <c r="H63" s="26"/>
      <c r="I63" s="27"/>
      <c r="J63" s="27"/>
      <c r="K63" s="18">
        <f>IF($I$63="","",$I$63*30%)</f>
      </c>
      <c r="L63" s="32">
        <f>IF($K$63="","",ROUNDDOWN(SMALL($J$63:$K$63,1),-2))</f>
      </c>
    </row>
    <row r="64" spans="1:12" s="1" customFormat="1" ht="18" customHeight="1">
      <c r="A64" s="15">
        <v>57</v>
      </c>
      <c r="B64" s="36"/>
      <c r="C64" s="34"/>
      <c r="D64" s="25"/>
      <c r="E64" s="24"/>
      <c r="F64" s="24"/>
      <c r="G64" s="24"/>
      <c r="H64" s="26"/>
      <c r="I64" s="27"/>
      <c r="J64" s="27"/>
      <c r="K64" s="18">
        <f>IF($I$64="","",$I$64*30%)</f>
      </c>
      <c r="L64" s="32">
        <f>IF($K$64="","",ROUNDDOWN(SMALL($J$64:$K$64,1),-2))</f>
      </c>
    </row>
    <row r="65" spans="1:12" s="1" customFormat="1" ht="18" customHeight="1">
      <c r="A65" s="15">
        <v>58</v>
      </c>
      <c r="B65" s="36"/>
      <c r="C65" s="34"/>
      <c r="D65" s="25"/>
      <c r="E65" s="24"/>
      <c r="F65" s="24"/>
      <c r="G65" s="24"/>
      <c r="H65" s="26"/>
      <c r="I65" s="27"/>
      <c r="J65" s="27"/>
      <c r="K65" s="18">
        <f>IF($I$65="","",$I$65*30%)</f>
      </c>
      <c r="L65" s="32">
        <f>IF($K$65="","",ROUNDDOWN(SMALL($J$65:$K$65,1),-2))</f>
      </c>
    </row>
    <row r="66" spans="1:12" s="1" customFormat="1" ht="18" customHeight="1">
      <c r="A66" s="15">
        <v>59</v>
      </c>
      <c r="B66" s="36"/>
      <c r="C66" s="34"/>
      <c r="D66" s="25"/>
      <c r="E66" s="24"/>
      <c r="F66" s="24"/>
      <c r="G66" s="24"/>
      <c r="H66" s="26"/>
      <c r="I66" s="27"/>
      <c r="J66" s="27"/>
      <c r="K66" s="18">
        <f>IF($I$66="","",$I$66*30%)</f>
      </c>
      <c r="L66" s="32">
        <f>IF($K$66="","",ROUNDDOWN(SMALL($J$66:$K$66,1),-2))</f>
      </c>
    </row>
    <row r="67" spans="1:12" s="1" customFormat="1" ht="18" customHeight="1">
      <c r="A67" s="15">
        <v>60</v>
      </c>
      <c r="B67" s="36"/>
      <c r="C67" s="34"/>
      <c r="D67" s="25"/>
      <c r="E67" s="24"/>
      <c r="F67" s="24"/>
      <c r="G67" s="24"/>
      <c r="H67" s="26"/>
      <c r="I67" s="27"/>
      <c r="J67" s="27"/>
      <c r="K67" s="18">
        <f>IF($I$67="","",$I$67*30%)</f>
      </c>
      <c r="L67" s="32">
        <f>IF($K$67="","",ROUNDDOWN(SMALL($J$67:$K$67,1),-2))</f>
      </c>
    </row>
    <row r="68" spans="1:12" s="1" customFormat="1" ht="18" customHeight="1">
      <c r="A68" s="15">
        <v>61</v>
      </c>
      <c r="B68" s="36"/>
      <c r="C68" s="34"/>
      <c r="D68" s="25"/>
      <c r="E68" s="24"/>
      <c r="F68" s="24"/>
      <c r="G68" s="24"/>
      <c r="H68" s="26"/>
      <c r="I68" s="27"/>
      <c r="J68" s="27"/>
      <c r="K68" s="18">
        <f>IF($I$68="","",$I$68*30%)</f>
      </c>
      <c r="L68" s="32">
        <f>IF($K$68="","",ROUNDDOWN(SMALL($J$68:$K$68,1),-2))</f>
      </c>
    </row>
    <row r="69" spans="1:12" s="1" customFormat="1" ht="18" customHeight="1">
      <c r="A69" s="15">
        <v>62</v>
      </c>
      <c r="B69" s="36"/>
      <c r="C69" s="34"/>
      <c r="D69" s="25"/>
      <c r="E69" s="24"/>
      <c r="F69" s="24"/>
      <c r="G69" s="24"/>
      <c r="H69" s="26"/>
      <c r="I69" s="27"/>
      <c r="J69" s="27"/>
      <c r="K69" s="18">
        <f>IF($I$69="","",$I$69*30%)</f>
      </c>
      <c r="L69" s="32">
        <f>IF($K$69="","",ROUNDDOWN(SMALL($J$69:$K$69,1),-2))</f>
      </c>
    </row>
    <row r="70" spans="1:12" s="1" customFormat="1" ht="18" customHeight="1">
      <c r="A70" s="15">
        <v>63</v>
      </c>
      <c r="B70" s="36"/>
      <c r="C70" s="34"/>
      <c r="D70" s="25"/>
      <c r="E70" s="24"/>
      <c r="F70" s="24"/>
      <c r="G70" s="24"/>
      <c r="H70" s="26"/>
      <c r="I70" s="27"/>
      <c r="J70" s="27"/>
      <c r="K70" s="18">
        <f>IF($I$70="","",$I$70*30%)</f>
      </c>
      <c r="L70" s="32">
        <f>IF($K$70="","",ROUNDDOWN(SMALL($J$70:$K$70,1),-2))</f>
      </c>
    </row>
    <row r="71" spans="1:12" s="1" customFormat="1" ht="18" customHeight="1">
      <c r="A71" s="15">
        <v>64</v>
      </c>
      <c r="B71" s="36"/>
      <c r="C71" s="34"/>
      <c r="D71" s="25"/>
      <c r="E71" s="24"/>
      <c r="F71" s="24"/>
      <c r="G71" s="24"/>
      <c r="H71" s="26"/>
      <c r="I71" s="27"/>
      <c r="J71" s="27"/>
      <c r="K71" s="18">
        <f>IF($I$71="","",$I$71*30%)</f>
      </c>
      <c r="L71" s="32">
        <f>IF($K$71="","",ROUNDDOWN(SMALL($J$71:$K$71,1),-2))</f>
      </c>
    </row>
    <row r="72" spans="1:12" s="1" customFormat="1" ht="18" customHeight="1">
      <c r="A72" s="15">
        <v>65</v>
      </c>
      <c r="B72" s="36"/>
      <c r="C72" s="34"/>
      <c r="D72" s="25"/>
      <c r="E72" s="24"/>
      <c r="F72" s="24"/>
      <c r="G72" s="24"/>
      <c r="H72" s="26"/>
      <c r="I72" s="27"/>
      <c r="J72" s="27"/>
      <c r="K72" s="18">
        <f>IF($I$72="","",$I$72*30%)</f>
      </c>
      <c r="L72" s="32">
        <f>IF($K$72="","",ROUNDDOWN(SMALL($J$72:$K$72,1),-2))</f>
      </c>
    </row>
    <row r="73" spans="1:12" s="1" customFormat="1" ht="18" customHeight="1">
      <c r="A73" s="15">
        <v>66</v>
      </c>
      <c r="B73" s="36"/>
      <c r="C73" s="34"/>
      <c r="D73" s="25"/>
      <c r="E73" s="24"/>
      <c r="F73" s="24"/>
      <c r="G73" s="24"/>
      <c r="H73" s="26"/>
      <c r="I73" s="27"/>
      <c r="J73" s="27"/>
      <c r="K73" s="18">
        <f>IF($I$73="","",$I$73*30%)</f>
      </c>
      <c r="L73" s="32">
        <f>IF($K$73="","",ROUNDDOWN(SMALL($J$73:$K$73,1),-2))</f>
      </c>
    </row>
    <row r="74" spans="1:12" s="1" customFormat="1" ht="18" customHeight="1">
      <c r="A74" s="15">
        <v>67</v>
      </c>
      <c r="B74" s="36"/>
      <c r="C74" s="34"/>
      <c r="D74" s="25"/>
      <c r="E74" s="24"/>
      <c r="F74" s="24"/>
      <c r="G74" s="24"/>
      <c r="H74" s="26"/>
      <c r="I74" s="27"/>
      <c r="J74" s="27"/>
      <c r="K74" s="18">
        <f>IF($I$74="","",$I$74*30%)</f>
      </c>
      <c r="L74" s="32">
        <f>IF($K$74="","",ROUNDDOWN(SMALL($J$74:$K$74,1),-2))</f>
      </c>
    </row>
    <row r="75" spans="1:12" s="1" customFormat="1" ht="18" customHeight="1">
      <c r="A75" s="15">
        <v>68</v>
      </c>
      <c r="B75" s="36"/>
      <c r="C75" s="34"/>
      <c r="D75" s="25"/>
      <c r="E75" s="24"/>
      <c r="F75" s="24"/>
      <c r="G75" s="24"/>
      <c r="H75" s="26"/>
      <c r="I75" s="27"/>
      <c r="J75" s="27"/>
      <c r="K75" s="18">
        <f>IF($I$75="","",$I$75*30%)</f>
      </c>
      <c r="L75" s="32">
        <f>IF($K$75="","",ROUNDDOWN(SMALL($J$75:$K$75,1),-2))</f>
      </c>
    </row>
    <row r="76" spans="1:12" s="1" customFormat="1" ht="18" customHeight="1">
      <c r="A76" s="15">
        <v>69</v>
      </c>
      <c r="B76" s="36"/>
      <c r="C76" s="34"/>
      <c r="D76" s="25"/>
      <c r="E76" s="24"/>
      <c r="F76" s="24"/>
      <c r="G76" s="24"/>
      <c r="H76" s="26"/>
      <c r="I76" s="27"/>
      <c r="J76" s="27"/>
      <c r="K76" s="18">
        <f>IF($I$76="","",$I$76*30%)</f>
      </c>
      <c r="L76" s="32">
        <f>IF($K$76="","",ROUNDDOWN(SMALL($J$76:$K$76,1),-2))</f>
      </c>
    </row>
    <row r="77" spans="1:12" s="1" customFormat="1" ht="18" customHeight="1">
      <c r="A77" s="15">
        <v>70</v>
      </c>
      <c r="B77" s="36"/>
      <c r="C77" s="34"/>
      <c r="D77" s="25"/>
      <c r="E77" s="24"/>
      <c r="F77" s="24"/>
      <c r="G77" s="24"/>
      <c r="H77" s="26"/>
      <c r="I77" s="27"/>
      <c r="J77" s="27"/>
      <c r="K77" s="18">
        <f>IF($I$77="","",$I$77*30%)</f>
      </c>
      <c r="L77" s="32">
        <f>IF($K$77="","",ROUNDDOWN(SMALL($J$77:$K$77,1),-2))</f>
      </c>
    </row>
    <row r="78" spans="1:12" s="1" customFormat="1" ht="18" customHeight="1">
      <c r="A78" s="15">
        <v>71</v>
      </c>
      <c r="B78" s="36"/>
      <c r="C78" s="34"/>
      <c r="D78" s="25"/>
      <c r="E78" s="24"/>
      <c r="F78" s="24"/>
      <c r="G78" s="24"/>
      <c r="H78" s="26"/>
      <c r="I78" s="27"/>
      <c r="J78" s="27"/>
      <c r="K78" s="18">
        <f>IF($I$78="","",$I$78*30%)</f>
      </c>
      <c r="L78" s="32">
        <f>IF($K$78="","",ROUNDDOWN(SMALL($J$78:$K$78,1),-2))</f>
      </c>
    </row>
    <row r="79" spans="1:12" s="1" customFormat="1" ht="18" customHeight="1">
      <c r="A79" s="15">
        <v>72</v>
      </c>
      <c r="B79" s="36"/>
      <c r="C79" s="34"/>
      <c r="D79" s="25"/>
      <c r="E79" s="24"/>
      <c r="F79" s="24"/>
      <c r="G79" s="24"/>
      <c r="H79" s="26"/>
      <c r="I79" s="27"/>
      <c r="J79" s="27"/>
      <c r="K79" s="18">
        <f>IF($I$79="","",$I$79*30%)</f>
      </c>
      <c r="L79" s="32">
        <f>IF($K$79="","",ROUNDDOWN(SMALL($J$79:$K$79,1),-2))</f>
      </c>
    </row>
    <row r="80" spans="1:12" s="1" customFormat="1" ht="18" customHeight="1">
      <c r="A80" s="15">
        <v>73</v>
      </c>
      <c r="B80" s="36"/>
      <c r="C80" s="34"/>
      <c r="D80" s="25"/>
      <c r="E80" s="24"/>
      <c r="F80" s="24"/>
      <c r="G80" s="24"/>
      <c r="H80" s="26"/>
      <c r="I80" s="27"/>
      <c r="J80" s="27"/>
      <c r="K80" s="18">
        <f>IF($I$80="","",$I$80*30%)</f>
      </c>
      <c r="L80" s="32">
        <f>IF($K$80="","",ROUNDDOWN(SMALL($J$80:$K$80,1),-2))</f>
      </c>
    </row>
    <row r="81" spans="1:12" s="1" customFormat="1" ht="18" customHeight="1">
      <c r="A81" s="15">
        <v>74</v>
      </c>
      <c r="B81" s="36"/>
      <c r="C81" s="34"/>
      <c r="D81" s="25"/>
      <c r="E81" s="24"/>
      <c r="F81" s="24"/>
      <c r="G81" s="24"/>
      <c r="H81" s="26"/>
      <c r="I81" s="27"/>
      <c r="J81" s="27"/>
      <c r="K81" s="18">
        <f>IF($I$81="","",$I$81*30%)</f>
      </c>
      <c r="L81" s="32">
        <f>IF($K$81="","",ROUNDDOWN(SMALL($J$81:$K$81,1),-2))</f>
      </c>
    </row>
    <row r="82" spans="1:12" s="1" customFormat="1" ht="18" customHeight="1">
      <c r="A82" s="15">
        <v>75</v>
      </c>
      <c r="B82" s="36"/>
      <c r="C82" s="34"/>
      <c r="D82" s="25"/>
      <c r="E82" s="24"/>
      <c r="F82" s="24"/>
      <c r="G82" s="24"/>
      <c r="H82" s="26"/>
      <c r="I82" s="27"/>
      <c r="J82" s="27"/>
      <c r="K82" s="18">
        <f>IF($I$82="","",$I$82*30%)</f>
      </c>
      <c r="L82" s="32">
        <f>IF($K$82="","",ROUNDDOWN(SMALL($J$82:$K$82,1),-2))</f>
      </c>
    </row>
    <row r="83" spans="1:12" s="1" customFormat="1" ht="18" customHeight="1">
      <c r="A83" s="15">
        <v>76</v>
      </c>
      <c r="B83" s="36"/>
      <c r="C83" s="34"/>
      <c r="D83" s="25"/>
      <c r="E83" s="24"/>
      <c r="F83" s="24"/>
      <c r="G83" s="24"/>
      <c r="H83" s="26"/>
      <c r="I83" s="27"/>
      <c r="J83" s="27"/>
      <c r="K83" s="18">
        <f>IF($I$83="","",$I$83*30%)</f>
      </c>
      <c r="L83" s="32">
        <f>IF($K$83="","",ROUNDDOWN(SMALL($J$83:$K$83,1),-2))</f>
      </c>
    </row>
    <row r="84" spans="1:12" s="1" customFormat="1" ht="18" customHeight="1">
      <c r="A84" s="15">
        <v>77</v>
      </c>
      <c r="B84" s="36"/>
      <c r="C84" s="34"/>
      <c r="D84" s="25"/>
      <c r="E84" s="24"/>
      <c r="F84" s="24"/>
      <c r="G84" s="24"/>
      <c r="H84" s="26"/>
      <c r="I84" s="27"/>
      <c r="J84" s="27"/>
      <c r="K84" s="18">
        <f>IF($I$84="","",$I$84*30%)</f>
      </c>
      <c r="L84" s="32">
        <f>IF($K$84="","",ROUNDDOWN(SMALL($J$84:$K$84,1),-2))</f>
      </c>
    </row>
    <row r="85" spans="1:12" s="1" customFormat="1" ht="18" customHeight="1">
      <c r="A85" s="15">
        <v>78</v>
      </c>
      <c r="B85" s="36"/>
      <c r="C85" s="34"/>
      <c r="D85" s="25"/>
      <c r="E85" s="24"/>
      <c r="F85" s="24"/>
      <c r="G85" s="24"/>
      <c r="H85" s="26"/>
      <c r="I85" s="27"/>
      <c r="J85" s="27"/>
      <c r="K85" s="18">
        <f>IF($I$85="","",$I$85*30%)</f>
      </c>
      <c r="L85" s="32">
        <f>IF($K$85="","",ROUNDDOWN(SMALL($J$85:$K$85,1),-2))</f>
      </c>
    </row>
    <row r="86" spans="1:12" s="1" customFormat="1" ht="18" customHeight="1">
      <c r="A86" s="15">
        <v>79</v>
      </c>
      <c r="B86" s="36"/>
      <c r="C86" s="34"/>
      <c r="D86" s="25"/>
      <c r="E86" s="24"/>
      <c r="F86" s="24"/>
      <c r="G86" s="24"/>
      <c r="H86" s="26"/>
      <c r="I86" s="27"/>
      <c r="J86" s="27"/>
      <c r="K86" s="18">
        <f>IF($I$86="","",$I$86*30%)</f>
      </c>
      <c r="L86" s="32">
        <f>IF($K$86="","",ROUNDDOWN(SMALL($J$86:$K$86,1),-2))</f>
      </c>
    </row>
    <row r="87" spans="1:12" s="1" customFormat="1" ht="18" customHeight="1">
      <c r="A87" s="15">
        <v>80</v>
      </c>
      <c r="B87" s="36"/>
      <c r="C87" s="34"/>
      <c r="D87" s="25"/>
      <c r="E87" s="24"/>
      <c r="F87" s="24"/>
      <c r="G87" s="24"/>
      <c r="H87" s="26"/>
      <c r="I87" s="27"/>
      <c r="J87" s="27"/>
      <c r="K87" s="18">
        <f>IF($I$87="","",$I$87*30%)</f>
      </c>
      <c r="L87" s="32">
        <f>IF($K$87="","",ROUNDDOWN(SMALL($J$87:$K$87,1),-2))</f>
      </c>
    </row>
    <row r="88" spans="1:12" s="1" customFormat="1" ht="18" customHeight="1">
      <c r="A88" s="15">
        <v>81</v>
      </c>
      <c r="B88" s="36"/>
      <c r="C88" s="34"/>
      <c r="D88" s="25"/>
      <c r="E88" s="24"/>
      <c r="F88" s="24"/>
      <c r="G88" s="24"/>
      <c r="H88" s="26"/>
      <c r="I88" s="27"/>
      <c r="J88" s="27"/>
      <c r="K88" s="18">
        <f>IF($I$88="","",$I$88*30%)</f>
      </c>
      <c r="L88" s="32">
        <f>IF($K$88="","",ROUNDDOWN(SMALL($J$88:$K$88,1),-2))</f>
      </c>
    </row>
    <row r="89" spans="1:12" s="1" customFormat="1" ht="18" customHeight="1">
      <c r="A89" s="15">
        <v>82</v>
      </c>
      <c r="B89" s="36"/>
      <c r="C89" s="34"/>
      <c r="D89" s="25"/>
      <c r="E89" s="24"/>
      <c r="F89" s="24"/>
      <c r="G89" s="24"/>
      <c r="H89" s="26"/>
      <c r="I89" s="27"/>
      <c r="J89" s="27"/>
      <c r="K89" s="18">
        <f>IF($I$89="","",$I$89*30%)</f>
      </c>
      <c r="L89" s="32">
        <f>IF($K$89="","",ROUNDDOWN(SMALL($J$89:$K$89,1),-2))</f>
      </c>
    </row>
    <row r="90" spans="1:12" s="1" customFormat="1" ht="18" customHeight="1">
      <c r="A90" s="15">
        <v>83</v>
      </c>
      <c r="B90" s="36"/>
      <c r="C90" s="34"/>
      <c r="D90" s="25"/>
      <c r="E90" s="24"/>
      <c r="F90" s="24"/>
      <c r="G90" s="24"/>
      <c r="H90" s="26"/>
      <c r="I90" s="27"/>
      <c r="J90" s="27"/>
      <c r="K90" s="18">
        <f>IF($I$90="","",$I$90*30%)</f>
      </c>
      <c r="L90" s="32">
        <f>IF($K$90="","",ROUNDDOWN(SMALL($J$90:$K$90,1),-2))</f>
      </c>
    </row>
    <row r="91" spans="1:12" s="1" customFormat="1" ht="18" customHeight="1">
      <c r="A91" s="15">
        <v>84</v>
      </c>
      <c r="B91" s="36"/>
      <c r="C91" s="34"/>
      <c r="D91" s="25"/>
      <c r="E91" s="24"/>
      <c r="F91" s="24"/>
      <c r="G91" s="24"/>
      <c r="H91" s="26"/>
      <c r="I91" s="27"/>
      <c r="J91" s="27"/>
      <c r="K91" s="18">
        <f>IF($I$91="","",$I$91*30%)</f>
      </c>
      <c r="L91" s="32">
        <f>IF($K$91="","",ROUNDDOWN(SMALL($J$91:$K$91,1),-2))</f>
      </c>
    </row>
    <row r="92" spans="1:12" s="1" customFormat="1" ht="18" customHeight="1">
      <c r="A92" s="15">
        <v>85</v>
      </c>
      <c r="B92" s="36"/>
      <c r="C92" s="34"/>
      <c r="D92" s="25"/>
      <c r="E92" s="24"/>
      <c r="F92" s="24"/>
      <c r="G92" s="24"/>
      <c r="H92" s="26"/>
      <c r="I92" s="27"/>
      <c r="J92" s="27"/>
      <c r="K92" s="18">
        <f>IF($I$92="","",$I$92*30%)</f>
      </c>
      <c r="L92" s="32">
        <f>IF($K$92="","",ROUNDDOWN(SMALL($J$92:$K$92,1),-2))</f>
      </c>
    </row>
    <row r="93" spans="1:12" s="1" customFormat="1" ht="18" customHeight="1">
      <c r="A93" s="15">
        <v>86</v>
      </c>
      <c r="B93" s="36"/>
      <c r="C93" s="34"/>
      <c r="D93" s="25"/>
      <c r="E93" s="24"/>
      <c r="F93" s="24"/>
      <c r="G93" s="24"/>
      <c r="H93" s="26"/>
      <c r="I93" s="27"/>
      <c r="J93" s="27"/>
      <c r="K93" s="18">
        <f>IF($I$93="","",$I$93*30%)</f>
      </c>
      <c r="L93" s="32">
        <f>IF($K$93="","",ROUNDDOWN(SMALL($J$93:$K$93,1),-2))</f>
      </c>
    </row>
    <row r="94" spans="1:12" s="1" customFormat="1" ht="18" customHeight="1">
      <c r="A94" s="15">
        <v>87</v>
      </c>
      <c r="B94" s="36"/>
      <c r="C94" s="34"/>
      <c r="D94" s="25"/>
      <c r="E94" s="24"/>
      <c r="F94" s="24"/>
      <c r="G94" s="24"/>
      <c r="H94" s="26"/>
      <c r="I94" s="27"/>
      <c r="J94" s="27"/>
      <c r="K94" s="18">
        <f>IF($I$94="","",$I$94*30%)</f>
      </c>
      <c r="L94" s="32">
        <f>IF($K$94="","",ROUNDDOWN(SMALL($J$94:$K$94,1),-2))</f>
      </c>
    </row>
    <row r="95" spans="1:12" s="1" customFormat="1" ht="18" customHeight="1">
      <c r="A95" s="15">
        <v>88</v>
      </c>
      <c r="B95" s="36"/>
      <c r="C95" s="34"/>
      <c r="D95" s="25"/>
      <c r="E95" s="24"/>
      <c r="F95" s="24"/>
      <c r="G95" s="24"/>
      <c r="H95" s="26"/>
      <c r="I95" s="27"/>
      <c r="J95" s="27"/>
      <c r="K95" s="18">
        <f>IF($I$95="","",$I$95*30%)</f>
      </c>
      <c r="L95" s="32">
        <f>IF($K$95="","",ROUNDDOWN(SMALL($J$95:$K$95,1),-2))</f>
      </c>
    </row>
    <row r="96" spans="1:12" s="1" customFormat="1" ht="18" customHeight="1">
      <c r="A96" s="15">
        <v>89</v>
      </c>
      <c r="B96" s="36"/>
      <c r="C96" s="34"/>
      <c r="D96" s="25"/>
      <c r="E96" s="24"/>
      <c r="F96" s="24"/>
      <c r="G96" s="24"/>
      <c r="H96" s="26"/>
      <c r="I96" s="27"/>
      <c r="J96" s="27"/>
      <c r="K96" s="18">
        <f>IF($I$96="","",$I$96*30%)</f>
      </c>
      <c r="L96" s="32">
        <f>IF($K$96="","",ROUNDDOWN(SMALL($J$96:$K$96,1),-2))</f>
      </c>
    </row>
    <row r="97" spans="1:12" s="1" customFormat="1" ht="18" customHeight="1">
      <c r="A97" s="15">
        <v>90</v>
      </c>
      <c r="B97" s="36"/>
      <c r="C97" s="34"/>
      <c r="D97" s="25"/>
      <c r="E97" s="24"/>
      <c r="F97" s="24"/>
      <c r="G97" s="24"/>
      <c r="H97" s="26"/>
      <c r="I97" s="27"/>
      <c r="J97" s="27"/>
      <c r="K97" s="18">
        <f>IF($I$97="","",$I$97*30%)</f>
      </c>
      <c r="L97" s="32">
        <f>IF($K$97="","",ROUNDDOWN(SMALL($J$97:$K$97,1),-2))</f>
      </c>
    </row>
    <row r="98" spans="1:12" s="1" customFormat="1" ht="18" customHeight="1">
      <c r="A98" s="15">
        <v>91</v>
      </c>
      <c r="B98" s="36"/>
      <c r="C98" s="34"/>
      <c r="D98" s="25"/>
      <c r="E98" s="24"/>
      <c r="F98" s="24"/>
      <c r="G98" s="24"/>
      <c r="H98" s="26"/>
      <c r="I98" s="27"/>
      <c r="J98" s="27"/>
      <c r="K98" s="18">
        <f>IF($I$98="","",$I$98*30%)</f>
      </c>
      <c r="L98" s="32">
        <f>IF($K$98="","",ROUNDDOWN(SMALL($J$98:$K$98,1),-2))</f>
      </c>
    </row>
    <row r="99" spans="1:12" s="1" customFormat="1" ht="18" customHeight="1">
      <c r="A99" s="15">
        <v>92</v>
      </c>
      <c r="B99" s="36"/>
      <c r="C99" s="34"/>
      <c r="D99" s="25"/>
      <c r="E99" s="24"/>
      <c r="F99" s="24"/>
      <c r="G99" s="24"/>
      <c r="H99" s="26"/>
      <c r="I99" s="27"/>
      <c r="J99" s="27"/>
      <c r="K99" s="18">
        <f>IF($I$99="","",$I$99*30%)</f>
      </c>
      <c r="L99" s="32">
        <f>IF($K$99="","",ROUNDDOWN(SMALL($J$99:$K$99,1),-2))</f>
      </c>
    </row>
    <row r="100" spans="1:12" s="1" customFormat="1" ht="18" customHeight="1">
      <c r="A100" s="15">
        <v>93</v>
      </c>
      <c r="B100" s="36"/>
      <c r="C100" s="34"/>
      <c r="D100" s="25"/>
      <c r="E100" s="24"/>
      <c r="F100" s="24"/>
      <c r="G100" s="24"/>
      <c r="H100" s="26"/>
      <c r="I100" s="27"/>
      <c r="J100" s="27"/>
      <c r="K100" s="18">
        <f>IF($I$100="","",$I$100*30%)</f>
      </c>
      <c r="L100" s="32">
        <f>IF($K$100="","",ROUNDDOWN(SMALL($J$100:$K$100,1),-2))</f>
      </c>
    </row>
    <row r="101" spans="1:12" s="1" customFormat="1" ht="18" customHeight="1">
      <c r="A101" s="15">
        <v>94</v>
      </c>
      <c r="B101" s="36"/>
      <c r="C101" s="34"/>
      <c r="D101" s="25"/>
      <c r="E101" s="24"/>
      <c r="F101" s="24"/>
      <c r="G101" s="24"/>
      <c r="H101" s="26"/>
      <c r="I101" s="27"/>
      <c r="J101" s="27"/>
      <c r="K101" s="18">
        <f>IF($I$101="","",$I$101*30%)</f>
      </c>
      <c r="L101" s="32">
        <f>IF($K$101="","",ROUNDDOWN(SMALL($J$101:$K$101,1),-2))</f>
      </c>
    </row>
    <row r="102" spans="1:12" s="1" customFormat="1" ht="18" customHeight="1">
      <c r="A102" s="15">
        <v>95</v>
      </c>
      <c r="B102" s="36"/>
      <c r="C102" s="34"/>
      <c r="D102" s="25"/>
      <c r="E102" s="24"/>
      <c r="F102" s="24"/>
      <c r="G102" s="24"/>
      <c r="H102" s="26"/>
      <c r="I102" s="27"/>
      <c r="J102" s="27"/>
      <c r="K102" s="18">
        <f>IF($I$102="","",$I$102*30%)</f>
      </c>
      <c r="L102" s="32">
        <f>IF($K$102="","",ROUNDDOWN(SMALL($J$102:$K$102,1),-2))</f>
      </c>
    </row>
    <row r="103" spans="1:12" s="1" customFormat="1" ht="18" customHeight="1">
      <c r="A103" s="15">
        <v>96</v>
      </c>
      <c r="B103" s="36"/>
      <c r="C103" s="34"/>
      <c r="D103" s="25"/>
      <c r="E103" s="24"/>
      <c r="F103" s="24"/>
      <c r="G103" s="24"/>
      <c r="H103" s="26"/>
      <c r="I103" s="27"/>
      <c r="J103" s="27"/>
      <c r="K103" s="18">
        <f>IF($I$103="","",$I$103*30%)</f>
      </c>
      <c r="L103" s="32">
        <f>IF($K$103="","",ROUNDDOWN(SMALL($J$103:$K$103,1),-2))</f>
      </c>
    </row>
    <row r="104" spans="1:12" s="1" customFormat="1" ht="18" customHeight="1">
      <c r="A104" s="15">
        <v>97</v>
      </c>
      <c r="B104" s="36"/>
      <c r="C104" s="34"/>
      <c r="D104" s="25"/>
      <c r="E104" s="24"/>
      <c r="F104" s="24"/>
      <c r="G104" s="24"/>
      <c r="H104" s="26"/>
      <c r="I104" s="27"/>
      <c r="J104" s="27"/>
      <c r="K104" s="18">
        <f>IF($I$104="","",$I$104*30%)</f>
      </c>
      <c r="L104" s="32">
        <f>IF($K$104="","",ROUNDDOWN(SMALL($J$104:$K$104,1),-2))</f>
      </c>
    </row>
    <row r="105" spans="1:12" s="1" customFormat="1" ht="18" customHeight="1">
      <c r="A105" s="15">
        <v>98</v>
      </c>
      <c r="B105" s="36"/>
      <c r="C105" s="34"/>
      <c r="D105" s="25"/>
      <c r="E105" s="24"/>
      <c r="F105" s="24"/>
      <c r="G105" s="24"/>
      <c r="H105" s="26"/>
      <c r="I105" s="27"/>
      <c r="J105" s="27"/>
      <c r="K105" s="18">
        <f>IF($I$105="","",$I$105*30%)</f>
      </c>
      <c r="L105" s="32">
        <f>IF($K$105="","",ROUNDDOWN(SMALL($J$105:$K$105,1),-2))</f>
      </c>
    </row>
    <row r="106" spans="1:12" s="1" customFormat="1" ht="18" customHeight="1">
      <c r="A106" s="15">
        <v>99</v>
      </c>
      <c r="B106" s="36"/>
      <c r="C106" s="34"/>
      <c r="D106" s="25"/>
      <c r="E106" s="24"/>
      <c r="F106" s="24"/>
      <c r="G106" s="24"/>
      <c r="H106" s="26"/>
      <c r="I106" s="27"/>
      <c r="J106" s="27"/>
      <c r="K106" s="18">
        <f>IF($I$106="","",$I$106*30%)</f>
      </c>
      <c r="L106" s="32">
        <f>IF($K$106="","",ROUNDDOWN(SMALL($J$106:$K$106,1),-2))</f>
      </c>
    </row>
    <row r="107" spans="1:12" s="1" customFormat="1" ht="18" customHeight="1">
      <c r="A107" s="16">
        <v>100</v>
      </c>
      <c r="B107" s="36"/>
      <c r="C107" s="34"/>
      <c r="D107" s="25"/>
      <c r="E107" s="24"/>
      <c r="F107" s="24"/>
      <c r="G107" s="24"/>
      <c r="H107" s="26"/>
      <c r="I107" s="27"/>
      <c r="J107" s="27"/>
      <c r="K107" s="18">
        <f>IF($I$107="","",$I$107*30%)</f>
      </c>
      <c r="L107" s="32">
        <f>IF($K$107="","",ROUNDDOWN(SMALL($J$107:$K$107,1),-2))</f>
      </c>
    </row>
    <row r="108" spans="1:12" s="1" customFormat="1" ht="18" customHeight="1">
      <c r="A108" s="16">
        <v>101</v>
      </c>
      <c r="B108" s="36"/>
      <c r="C108" s="34"/>
      <c r="D108" s="25"/>
      <c r="E108" s="24"/>
      <c r="F108" s="24"/>
      <c r="G108" s="24"/>
      <c r="H108" s="26"/>
      <c r="I108" s="27"/>
      <c r="J108" s="27"/>
      <c r="K108" s="18">
        <f>IF($I$108="","",$I$108*30%)</f>
      </c>
      <c r="L108" s="32">
        <f>IF($K$108="","",ROUNDDOWN(SMALL($J$108:$K$108,1),-2))</f>
      </c>
    </row>
    <row r="109" spans="1:12" s="1" customFormat="1" ht="18" customHeight="1">
      <c r="A109" s="16">
        <v>102</v>
      </c>
      <c r="B109" s="36"/>
      <c r="C109" s="34"/>
      <c r="D109" s="25"/>
      <c r="E109" s="24"/>
      <c r="F109" s="24"/>
      <c r="G109" s="24"/>
      <c r="H109" s="26"/>
      <c r="I109" s="27"/>
      <c r="J109" s="27"/>
      <c r="K109" s="18">
        <f>IF($I$109="","",$I$109*30%)</f>
      </c>
      <c r="L109" s="32">
        <f>IF($K$109="","",ROUNDDOWN(SMALL($J$109:$K$109,1),-2))</f>
      </c>
    </row>
    <row r="110" spans="1:12" s="1" customFormat="1" ht="18" customHeight="1">
      <c r="A110" s="16">
        <v>103</v>
      </c>
      <c r="B110" s="36"/>
      <c r="C110" s="34"/>
      <c r="D110" s="25"/>
      <c r="E110" s="24"/>
      <c r="F110" s="24"/>
      <c r="G110" s="24"/>
      <c r="H110" s="26"/>
      <c r="I110" s="27"/>
      <c r="J110" s="27"/>
      <c r="K110" s="18">
        <f>IF($I$110="","",$I$110*30%)</f>
      </c>
      <c r="L110" s="32">
        <f>IF($K$110="","",ROUNDDOWN(SMALL($J$110:$K$110,1),-2))</f>
      </c>
    </row>
    <row r="111" spans="1:12" s="1" customFormat="1" ht="18" customHeight="1">
      <c r="A111" s="16">
        <v>104</v>
      </c>
      <c r="B111" s="36"/>
      <c r="C111" s="34"/>
      <c r="D111" s="25"/>
      <c r="E111" s="24"/>
      <c r="F111" s="24"/>
      <c r="G111" s="24"/>
      <c r="H111" s="26"/>
      <c r="I111" s="27"/>
      <c r="J111" s="27"/>
      <c r="K111" s="18">
        <f>IF($I$111="","",$I$111*30%)</f>
      </c>
      <c r="L111" s="32">
        <f>IF($K$111="","",ROUNDDOWN(SMALL($J$111:$K$111,1),-2))</f>
      </c>
    </row>
    <row r="112" spans="1:12" s="1" customFormat="1" ht="18" customHeight="1">
      <c r="A112" s="16">
        <v>105</v>
      </c>
      <c r="B112" s="36"/>
      <c r="C112" s="34"/>
      <c r="D112" s="25"/>
      <c r="E112" s="24"/>
      <c r="F112" s="24"/>
      <c r="G112" s="24"/>
      <c r="H112" s="26"/>
      <c r="I112" s="27"/>
      <c r="J112" s="27"/>
      <c r="K112" s="18">
        <f>IF($I$112="","",$I$112*30%)</f>
      </c>
      <c r="L112" s="32">
        <f>IF($K$112="","",ROUNDDOWN(SMALL($J$112:$K$112,1),-2))</f>
      </c>
    </row>
    <row r="113" spans="1:12" s="1" customFormat="1" ht="18" customHeight="1">
      <c r="A113" s="16">
        <v>106</v>
      </c>
      <c r="B113" s="36"/>
      <c r="C113" s="34"/>
      <c r="D113" s="25"/>
      <c r="E113" s="24"/>
      <c r="F113" s="24"/>
      <c r="G113" s="24"/>
      <c r="H113" s="26"/>
      <c r="I113" s="27"/>
      <c r="J113" s="27"/>
      <c r="K113" s="18">
        <f>IF($I$113="","",$I$113*30%)</f>
      </c>
      <c r="L113" s="32">
        <f>IF($K$113="","",ROUNDDOWN(SMALL($J$113:$K$113,1),-2))</f>
      </c>
    </row>
    <row r="114" spans="1:12" s="1" customFormat="1" ht="18" customHeight="1">
      <c r="A114" s="16">
        <v>107</v>
      </c>
      <c r="B114" s="36"/>
      <c r="C114" s="34"/>
      <c r="D114" s="25"/>
      <c r="E114" s="24"/>
      <c r="F114" s="24"/>
      <c r="G114" s="24"/>
      <c r="H114" s="26"/>
      <c r="I114" s="27"/>
      <c r="J114" s="27"/>
      <c r="K114" s="18">
        <f>IF($I$114="","",$I$114*30%)</f>
      </c>
      <c r="L114" s="32">
        <f>IF($K$114="","",ROUNDDOWN(SMALL($J$114:$K$114,1),-2))</f>
      </c>
    </row>
    <row r="115" spans="1:12" s="1" customFormat="1" ht="18" customHeight="1">
      <c r="A115" s="16">
        <v>108</v>
      </c>
      <c r="B115" s="36"/>
      <c r="C115" s="34"/>
      <c r="D115" s="25"/>
      <c r="E115" s="24"/>
      <c r="F115" s="24"/>
      <c r="G115" s="24"/>
      <c r="H115" s="26"/>
      <c r="I115" s="27"/>
      <c r="J115" s="27"/>
      <c r="K115" s="18">
        <f>IF($I$115="","",$I$115*30%)</f>
      </c>
      <c r="L115" s="32">
        <f>IF($K$115="","",ROUNDDOWN(SMALL($J$115:$K$115,1),-2))</f>
      </c>
    </row>
    <row r="116" spans="1:12" s="1" customFormat="1" ht="18" customHeight="1">
      <c r="A116" s="16">
        <v>109</v>
      </c>
      <c r="B116" s="36"/>
      <c r="C116" s="34"/>
      <c r="D116" s="25"/>
      <c r="E116" s="24"/>
      <c r="F116" s="24"/>
      <c r="G116" s="24"/>
      <c r="H116" s="26"/>
      <c r="I116" s="27"/>
      <c r="J116" s="27"/>
      <c r="K116" s="18">
        <f>IF($I$116="","",$I$116*30%)</f>
      </c>
      <c r="L116" s="32">
        <f>IF($K$116="","",ROUNDDOWN(SMALL($J$116:$K$116,1),-2))</f>
      </c>
    </row>
    <row r="117" spans="1:12" s="1" customFormat="1" ht="18" customHeight="1">
      <c r="A117" s="16">
        <v>110</v>
      </c>
      <c r="B117" s="36"/>
      <c r="C117" s="34"/>
      <c r="D117" s="25"/>
      <c r="E117" s="24"/>
      <c r="F117" s="24"/>
      <c r="G117" s="24"/>
      <c r="H117" s="26"/>
      <c r="I117" s="27"/>
      <c r="J117" s="27"/>
      <c r="K117" s="18">
        <f>IF($I$117="","",$I$117*30%)</f>
      </c>
      <c r="L117" s="32">
        <f>IF($K$117="","",ROUNDDOWN(SMALL($J$117:$K$117,1),-2))</f>
      </c>
    </row>
    <row r="118" spans="1:12" s="1" customFormat="1" ht="18" customHeight="1">
      <c r="A118" s="16">
        <v>111</v>
      </c>
      <c r="B118" s="36"/>
      <c r="C118" s="34"/>
      <c r="D118" s="25"/>
      <c r="E118" s="24"/>
      <c r="F118" s="24"/>
      <c r="G118" s="24"/>
      <c r="H118" s="26"/>
      <c r="I118" s="27"/>
      <c r="J118" s="27"/>
      <c r="K118" s="18">
        <f>IF($I$118="","",$I$118*30%)</f>
      </c>
      <c r="L118" s="32">
        <f>IF($K$118="","",ROUNDDOWN(SMALL($J$118:$K$118,1),-2))</f>
      </c>
    </row>
    <row r="119" spans="1:12" s="1" customFormat="1" ht="18" customHeight="1">
      <c r="A119" s="16">
        <v>112</v>
      </c>
      <c r="B119" s="36"/>
      <c r="C119" s="34"/>
      <c r="D119" s="25"/>
      <c r="E119" s="24"/>
      <c r="F119" s="24"/>
      <c r="G119" s="24"/>
      <c r="H119" s="26"/>
      <c r="I119" s="27"/>
      <c r="J119" s="27"/>
      <c r="K119" s="18">
        <f>IF($I$119="","",$I$119*30%)</f>
      </c>
      <c r="L119" s="32">
        <f>IF($K$119="","",ROUNDDOWN(SMALL($J$119:$K$119,1),-2))</f>
      </c>
    </row>
    <row r="120" spans="1:12" s="1" customFormat="1" ht="18" customHeight="1">
      <c r="A120" s="16">
        <v>113</v>
      </c>
      <c r="B120" s="36"/>
      <c r="C120" s="34"/>
      <c r="D120" s="25"/>
      <c r="E120" s="24"/>
      <c r="F120" s="24"/>
      <c r="G120" s="24"/>
      <c r="H120" s="26"/>
      <c r="I120" s="27"/>
      <c r="J120" s="27"/>
      <c r="K120" s="18">
        <f>IF($I$120="","",$I$120*30%)</f>
      </c>
      <c r="L120" s="32">
        <f>IF($K$120="","",ROUNDDOWN(SMALL($J$120:$K$120,1),-2))</f>
      </c>
    </row>
    <row r="121" spans="1:12" s="1" customFormat="1" ht="18" customHeight="1">
      <c r="A121" s="16">
        <v>114</v>
      </c>
      <c r="B121" s="36"/>
      <c r="C121" s="34"/>
      <c r="D121" s="25"/>
      <c r="E121" s="24"/>
      <c r="F121" s="24"/>
      <c r="G121" s="24"/>
      <c r="H121" s="26"/>
      <c r="I121" s="27"/>
      <c r="J121" s="27"/>
      <c r="K121" s="18">
        <f>IF($I$121="","",$I$121*30%)</f>
      </c>
      <c r="L121" s="32">
        <f>IF($K$121="","",ROUNDDOWN(SMALL($J$121:$K$121,1),-2))</f>
      </c>
    </row>
    <row r="122" spans="1:12" s="1" customFormat="1" ht="18" customHeight="1">
      <c r="A122" s="16">
        <v>115</v>
      </c>
      <c r="B122" s="36"/>
      <c r="C122" s="34"/>
      <c r="D122" s="25"/>
      <c r="E122" s="24"/>
      <c r="F122" s="24"/>
      <c r="G122" s="24"/>
      <c r="H122" s="26"/>
      <c r="I122" s="27"/>
      <c r="J122" s="27"/>
      <c r="K122" s="18">
        <f>IF($I$122="","",$I$122*30%)</f>
      </c>
      <c r="L122" s="32">
        <f>IF($K$122="","",ROUNDDOWN(SMALL($J$122:$K$122,1),-2))</f>
      </c>
    </row>
    <row r="123" spans="1:12" s="1" customFormat="1" ht="18" customHeight="1">
      <c r="A123" s="16">
        <v>116</v>
      </c>
      <c r="B123" s="36"/>
      <c r="C123" s="34"/>
      <c r="D123" s="25"/>
      <c r="E123" s="24"/>
      <c r="F123" s="24"/>
      <c r="G123" s="24"/>
      <c r="H123" s="26"/>
      <c r="I123" s="27"/>
      <c r="J123" s="27"/>
      <c r="K123" s="18">
        <f>IF($I$123="","",$I$123*30%)</f>
      </c>
      <c r="L123" s="32">
        <f>IF($K$123="","",ROUNDDOWN(SMALL($J$123:$K$123,1),-2))</f>
      </c>
    </row>
    <row r="124" spans="1:12" s="1" customFormat="1" ht="18" customHeight="1">
      <c r="A124" s="16">
        <v>117</v>
      </c>
      <c r="B124" s="36"/>
      <c r="C124" s="34"/>
      <c r="D124" s="25"/>
      <c r="E124" s="24"/>
      <c r="F124" s="24"/>
      <c r="G124" s="24"/>
      <c r="H124" s="26"/>
      <c r="I124" s="27"/>
      <c r="J124" s="27"/>
      <c r="K124" s="18">
        <f>IF($I$124="","",$I$124*30%)</f>
      </c>
      <c r="L124" s="32">
        <f>IF($K$124="","",ROUNDDOWN(SMALL($J$124:$K$124,1),-2))</f>
      </c>
    </row>
    <row r="125" spans="1:12" s="1" customFormat="1" ht="18" customHeight="1">
      <c r="A125" s="16">
        <v>118</v>
      </c>
      <c r="B125" s="36"/>
      <c r="C125" s="34"/>
      <c r="D125" s="25"/>
      <c r="E125" s="24"/>
      <c r="F125" s="24"/>
      <c r="G125" s="24"/>
      <c r="H125" s="26"/>
      <c r="I125" s="27"/>
      <c r="J125" s="27"/>
      <c r="K125" s="18">
        <f>IF($I$125="","",$I$125*30%)</f>
      </c>
      <c r="L125" s="32">
        <f>IF($K$125="","",ROUNDDOWN(SMALL($J$125:$K$125,1),-2))</f>
      </c>
    </row>
    <row r="126" spans="1:12" s="1" customFormat="1" ht="18" customHeight="1">
      <c r="A126" s="16">
        <v>119</v>
      </c>
      <c r="B126" s="36"/>
      <c r="C126" s="34"/>
      <c r="D126" s="25"/>
      <c r="E126" s="24"/>
      <c r="F126" s="24"/>
      <c r="G126" s="24"/>
      <c r="H126" s="26"/>
      <c r="I126" s="27"/>
      <c r="J126" s="27"/>
      <c r="K126" s="18">
        <f>IF($I$126="","",$I$126*30%)</f>
      </c>
      <c r="L126" s="32">
        <f>IF($K$126="","",ROUNDDOWN(SMALL($J$126:$K$126,1),-2))</f>
      </c>
    </row>
    <row r="127" spans="1:12" s="1" customFormat="1" ht="18" customHeight="1">
      <c r="A127" s="16">
        <v>120</v>
      </c>
      <c r="B127" s="36"/>
      <c r="C127" s="34"/>
      <c r="D127" s="25"/>
      <c r="E127" s="24"/>
      <c r="F127" s="24"/>
      <c r="G127" s="24"/>
      <c r="H127" s="26"/>
      <c r="I127" s="27"/>
      <c r="J127" s="27"/>
      <c r="K127" s="18">
        <f>IF($I$127="","",$I$127*30%)</f>
      </c>
      <c r="L127" s="32">
        <f>IF($K$127="","",ROUNDDOWN(SMALL($J$127:$K$127,1),-2))</f>
      </c>
    </row>
    <row r="128" spans="1:12" s="1" customFormat="1" ht="18" customHeight="1">
      <c r="A128" s="16">
        <v>121</v>
      </c>
      <c r="B128" s="36"/>
      <c r="C128" s="34"/>
      <c r="D128" s="25"/>
      <c r="E128" s="24"/>
      <c r="F128" s="24"/>
      <c r="G128" s="24"/>
      <c r="H128" s="26"/>
      <c r="I128" s="27"/>
      <c r="J128" s="27"/>
      <c r="K128" s="18">
        <f>IF($I$128="","",$I$128*30%)</f>
      </c>
      <c r="L128" s="32">
        <f>IF($K$128="","",ROUNDDOWN(SMALL($J$128:$K$128,1),-2))</f>
      </c>
    </row>
    <row r="129" spans="1:12" s="1" customFormat="1" ht="18" customHeight="1">
      <c r="A129" s="16">
        <v>122</v>
      </c>
      <c r="B129" s="36"/>
      <c r="C129" s="34"/>
      <c r="D129" s="25"/>
      <c r="E129" s="24"/>
      <c r="F129" s="24"/>
      <c r="G129" s="24"/>
      <c r="H129" s="26"/>
      <c r="I129" s="27"/>
      <c r="J129" s="27"/>
      <c r="K129" s="18">
        <f>IF($I$129="","",$I$129*30%)</f>
      </c>
      <c r="L129" s="32">
        <f>IF($K$129="","",ROUNDDOWN(SMALL($J$129:$K$129,1),-2))</f>
      </c>
    </row>
    <row r="130" spans="1:12" s="1" customFormat="1" ht="18" customHeight="1">
      <c r="A130" s="16">
        <v>123</v>
      </c>
      <c r="B130" s="36"/>
      <c r="C130" s="34"/>
      <c r="D130" s="25"/>
      <c r="E130" s="24"/>
      <c r="F130" s="24"/>
      <c r="G130" s="24"/>
      <c r="H130" s="26"/>
      <c r="I130" s="27"/>
      <c r="J130" s="27"/>
      <c r="K130" s="18">
        <f>IF($I$130="","",$I$130*30%)</f>
      </c>
      <c r="L130" s="32">
        <f>IF($K$130="","",ROUNDDOWN(SMALL($J$130:$K$130,1),-2))</f>
      </c>
    </row>
    <row r="131" spans="1:12" s="1" customFormat="1" ht="18" customHeight="1">
      <c r="A131" s="16">
        <v>124</v>
      </c>
      <c r="B131" s="36"/>
      <c r="C131" s="34"/>
      <c r="D131" s="25"/>
      <c r="E131" s="24"/>
      <c r="F131" s="24"/>
      <c r="G131" s="24"/>
      <c r="H131" s="26"/>
      <c r="I131" s="27"/>
      <c r="J131" s="27"/>
      <c r="K131" s="18">
        <f>IF($I$131="","",$I$131*30%)</f>
      </c>
      <c r="L131" s="32">
        <f>IF($K$131="","",ROUNDDOWN(SMALL($J$131:$K$131,1),-2))</f>
      </c>
    </row>
    <row r="132" spans="1:12" s="1" customFormat="1" ht="18" customHeight="1">
      <c r="A132" s="16">
        <v>125</v>
      </c>
      <c r="B132" s="36"/>
      <c r="C132" s="34"/>
      <c r="D132" s="25"/>
      <c r="E132" s="24"/>
      <c r="F132" s="24"/>
      <c r="G132" s="24"/>
      <c r="H132" s="26"/>
      <c r="I132" s="27"/>
      <c r="J132" s="27"/>
      <c r="K132" s="18">
        <f>IF($I$132="","",$I$132*30%)</f>
      </c>
      <c r="L132" s="32">
        <f>IF($K$132="","",ROUNDDOWN(SMALL($J$132:$K$132,1),-2))</f>
      </c>
    </row>
    <row r="133" spans="1:12" s="1" customFormat="1" ht="18" customHeight="1">
      <c r="A133" s="16">
        <v>126</v>
      </c>
      <c r="B133" s="36"/>
      <c r="C133" s="34"/>
      <c r="D133" s="25"/>
      <c r="E133" s="24"/>
      <c r="F133" s="24"/>
      <c r="G133" s="24"/>
      <c r="H133" s="26"/>
      <c r="I133" s="27"/>
      <c r="J133" s="27"/>
      <c r="K133" s="18">
        <f>IF($I$133="","",$I$133*30%)</f>
      </c>
      <c r="L133" s="32">
        <f>IF($K$133="","",ROUNDDOWN(SMALL($J$133:$K$133,1),-2))</f>
      </c>
    </row>
    <row r="134" spans="1:12" s="1" customFormat="1" ht="18" customHeight="1">
      <c r="A134" s="16">
        <v>127</v>
      </c>
      <c r="B134" s="36"/>
      <c r="C134" s="34"/>
      <c r="D134" s="25"/>
      <c r="E134" s="24"/>
      <c r="F134" s="24"/>
      <c r="G134" s="24"/>
      <c r="H134" s="26"/>
      <c r="I134" s="27"/>
      <c r="J134" s="27"/>
      <c r="K134" s="18">
        <f>IF($I$134="","",$I$134*30%)</f>
      </c>
      <c r="L134" s="32">
        <f>IF($K$134="","",ROUNDDOWN(SMALL($J$134:$K$134,1),-2))</f>
      </c>
    </row>
    <row r="135" spans="1:12" s="1" customFormat="1" ht="18" customHeight="1">
      <c r="A135" s="16">
        <v>128</v>
      </c>
      <c r="B135" s="36"/>
      <c r="C135" s="34"/>
      <c r="D135" s="25"/>
      <c r="E135" s="24"/>
      <c r="F135" s="24"/>
      <c r="G135" s="24"/>
      <c r="H135" s="26"/>
      <c r="I135" s="27"/>
      <c r="J135" s="27"/>
      <c r="K135" s="18">
        <f>IF($I$135="","",$I$135*30%)</f>
      </c>
      <c r="L135" s="32">
        <f>IF($K$135="","",ROUNDDOWN(SMALL($J$135:$K$135,1),-2))</f>
      </c>
    </row>
    <row r="136" spans="1:12" s="1" customFormat="1" ht="18" customHeight="1">
      <c r="A136" s="16">
        <v>129</v>
      </c>
      <c r="B136" s="36"/>
      <c r="C136" s="34"/>
      <c r="D136" s="25"/>
      <c r="E136" s="24"/>
      <c r="F136" s="24"/>
      <c r="G136" s="24"/>
      <c r="H136" s="26"/>
      <c r="I136" s="27"/>
      <c r="J136" s="27"/>
      <c r="K136" s="18">
        <f>IF($I$136="","",$I$136*30%)</f>
      </c>
      <c r="L136" s="32">
        <f>IF($K$136="","",ROUNDDOWN(SMALL($J$136:$K$136,1),-2))</f>
      </c>
    </row>
    <row r="137" spans="1:12" s="1" customFormat="1" ht="18" customHeight="1">
      <c r="A137" s="16">
        <v>130</v>
      </c>
      <c r="B137" s="36"/>
      <c r="C137" s="34"/>
      <c r="D137" s="25"/>
      <c r="E137" s="24"/>
      <c r="F137" s="24"/>
      <c r="G137" s="24"/>
      <c r="H137" s="26"/>
      <c r="I137" s="27"/>
      <c r="J137" s="27"/>
      <c r="K137" s="18">
        <f>IF($I$137="","",$I$137*30%)</f>
      </c>
      <c r="L137" s="32">
        <f>IF($K$137="","",ROUNDDOWN(SMALL($J$137:$K$137,1),-2))</f>
      </c>
    </row>
    <row r="138" spans="1:12" s="1" customFormat="1" ht="18" customHeight="1">
      <c r="A138" s="16">
        <v>131</v>
      </c>
      <c r="B138" s="36"/>
      <c r="C138" s="34"/>
      <c r="D138" s="25"/>
      <c r="E138" s="24"/>
      <c r="F138" s="24"/>
      <c r="G138" s="24"/>
      <c r="H138" s="26"/>
      <c r="I138" s="27"/>
      <c r="J138" s="27"/>
      <c r="K138" s="18">
        <f>IF($I$138="","",$I$138*30%)</f>
      </c>
      <c r="L138" s="32">
        <f>IF($K$138="","",ROUNDDOWN(SMALL($J$138:$K$138,1),-2))</f>
      </c>
    </row>
    <row r="139" spans="1:12" s="1" customFormat="1" ht="18" customHeight="1">
      <c r="A139" s="16">
        <v>132</v>
      </c>
      <c r="B139" s="36"/>
      <c r="C139" s="34"/>
      <c r="D139" s="25"/>
      <c r="E139" s="24"/>
      <c r="F139" s="24"/>
      <c r="G139" s="24"/>
      <c r="H139" s="26"/>
      <c r="I139" s="27"/>
      <c r="J139" s="27"/>
      <c r="K139" s="18">
        <f>IF($I$139="","",$I$139*30%)</f>
      </c>
      <c r="L139" s="32">
        <f>IF($K$139="","",ROUNDDOWN(SMALL($J$139:$K$139,1),-2))</f>
      </c>
    </row>
    <row r="140" spans="1:12" s="1" customFormat="1" ht="18" customHeight="1">
      <c r="A140" s="16">
        <v>133</v>
      </c>
      <c r="B140" s="36"/>
      <c r="C140" s="34"/>
      <c r="D140" s="25"/>
      <c r="E140" s="24"/>
      <c r="F140" s="24"/>
      <c r="G140" s="24"/>
      <c r="H140" s="26"/>
      <c r="I140" s="27"/>
      <c r="J140" s="27"/>
      <c r="K140" s="18">
        <f>IF($I$140="","",$I$140*30%)</f>
      </c>
      <c r="L140" s="32">
        <f>IF($K$140="","",ROUNDDOWN(SMALL($J$140:$K$140,1),-2))</f>
      </c>
    </row>
    <row r="141" spans="1:12" s="1" customFormat="1" ht="18" customHeight="1">
      <c r="A141" s="16">
        <v>134</v>
      </c>
      <c r="B141" s="36"/>
      <c r="C141" s="34"/>
      <c r="D141" s="25"/>
      <c r="E141" s="24"/>
      <c r="F141" s="24"/>
      <c r="G141" s="24"/>
      <c r="H141" s="26"/>
      <c r="I141" s="27"/>
      <c r="J141" s="27"/>
      <c r="K141" s="18">
        <f>IF($I$141="","",$I$141*30%)</f>
      </c>
      <c r="L141" s="32">
        <f>IF($K$141="","",ROUNDDOWN(SMALL($J$141:$K$141,1),-2))</f>
      </c>
    </row>
    <row r="142" spans="1:12" s="1" customFormat="1" ht="18" customHeight="1">
      <c r="A142" s="16">
        <v>135</v>
      </c>
      <c r="B142" s="36"/>
      <c r="C142" s="34"/>
      <c r="D142" s="25"/>
      <c r="E142" s="24"/>
      <c r="F142" s="24"/>
      <c r="G142" s="24"/>
      <c r="H142" s="26"/>
      <c r="I142" s="27"/>
      <c r="J142" s="27"/>
      <c r="K142" s="18">
        <f>IF($I$142="","",$I$142*30%)</f>
      </c>
      <c r="L142" s="32">
        <f>IF($K$142="","",ROUNDDOWN(SMALL($J$142:$K$142,1),-2))</f>
      </c>
    </row>
    <row r="143" spans="1:12" s="1" customFormat="1" ht="18" customHeight="1">
      <c r="A143" s="16">
        <v>136</v>
      </c>
      <c r="B143" s="36"/>
      <c r="C143" s="34"/>
      <c r="D143" s="25"/>
      <c r="E143" s="24"/>
      <c r="F143" s="24"/>
      <c r="G143" s="24"/>
      <c r="H143" s="26"/>
      <c r="I143" s="27"/>
      <c r="J143" s="27"/>
      <c r="K143" s="18">
        <f>IF($I$143="","",$I$143*30%)</f>
      </c>
      <c r="L143" s="32">
        <f>IF($K$143="","",ROUNDDOWN(SMALL($J$143:$K$143,1),-2))</f>
      </c>
    </row>
    <row r="144" spans="1:12" s="1" customFormat="1" ht="18" customHeight="1">
      <c r="A144" s="16">
        <v>137</v>
      </c>
      <c r="B144" s="36"/>
      <c r="C144" s="34"/>
      <c r="D144" s="25"/>
      <c r="E144" s="24"/>
      <c r="F144" s="24"/>
      <c r="G144" s="24"/>
      <c r="H144" s="26"/>
      <c r="I144" s="27"/>
      <c r="J144" s="27"/>
      <c r="K144" s="18">
        <f>IF($I$144="","",$I$144*30%)</f>
      </c>
      <c r="L144" s="32">
        <f>IF($K$144="","",ROUNDDOWN(SMALL($J$144:$K$144,1),-2))</f>
      </c>
    </row>
    <row r="145" spans="1:12" s="1" customFormat="1" ht="18" customHeight="1">
      <c r="A145" s="16">
        <v>138</v>
      </c>
      <c r="B145" s="36"/>
      <c r="C145" s="34"/>
      <c r="D145" s="25"/>
      <c r="E145" s="24"/>
      <c r="F145" s="24"/>
      <c r="G145" s="24"/>
      <c r="H145" s="26"/>
      <c r="I145" s="27"/>
      <c r="J145" s="27"/>
      <c r="K145" s="18">
        <f>IF($I$145="","",$I$145*30%)</f>
      </c>
      <c r="L145" s="32">
        <f>IF($K$145="","",ROUNDDOWN(SMALL($J$145:$K$145,1),-2))</f>
      </c>
    </row>
    <row r="146" spans="1:12" s="1" customFormat="1" ht="18" customHeight="1">
      <c r="A146" s="16">
        <v>139</v>
      </c>
      <c r="B146" s="36"/>
      <c r="C146" s="34"/>
      <c r="D146" s="25"/>
      <c r="E146" s="24"/>
      <c r="F146" s="24"/>
      <c r="G146" s="24"/>
      <c r="H146" s="26"/>
      <c r="I146" s="27"/>
      <c r="J146" s="27"/>
      <c r="K146" s="18">
        <f>IF($I$146="","",$I$146*30%)</f>
      </c>
      <c r="L146" s="32">
        <f>IF($K$146="","",ROUNDDOWN(SMALL($J$146:$K$146,1),-2))</f>
      </c>
    </row>
    <row r="147" spans="1:12" s="1" customFormat="1" ht="18" customHeight="1">
      <c r="A147" s="16">
        <v>140</v>
      </c>
      <c r="B147" s="36"/>
      <c r="C147" s="34"/>
      <c r="D147" s="25"/>
      <c r="E147" s="24"/>
      <c r="F147" s="24"/>
      <c r="G147" s="24"/>
      <c r="H147" s="26"/>
      <c r="I147" s="27"/>
      <c r="J147" s="27"/>
      <c r="K147" s="18">
        <f>IF($I$147="","",$I$147*30%)</f>
      </c>
      <c r="L147" s="32">
        <f>IF($K$147="","",ROUNDDOWN(SMALL($J$147:$K$147,1),-2))</f>
      </c>
    </row>
    <row r="148" spans="1:12" s="1" customFormat="1" ht="18" customHeight="1">
      <c r="A148" s="16">
        <v>141</v>
      </c>
      <c r="B148" s="36"/>
      <c r="C148" s="34"/>
      <c r="D148" s="25"/>
      <c r="E148" s="24"/>
      <c r="F148" s="24"/>
      <c r="G148" s="24"/>
      <c r="H148" s="26"/>
      <c r="I148" s="27"/>
      <c r="J148" s="27"/>
      <c r="K148" s="18">
        <f>IF($I$148="","",$I$148*30%)</f>
      </c>
      <c r="L148" s="32">
        <f>IF($K$148="","",ROUNDDOWN(SMALL($J$148:$K$148,1),-2))</f>
      </c>
    </row>
    <row r="149" spans="1:12" s="1" customFormat="1" ht="18" customHeight="1">
      <c r="A149" s="16">
        <v>142</v>
      </c>
      <c r="B149" s="36"/>
      <c r="C149" s="34"/>
      <c r="D149" s="25"/>
      <c r="E149" s="24"/>
      <c r="F149" s="24"/>
      <c r="G149" s="24"/>
      <c r="H149" s="26"/>
      <c r="I149" s="27"/>
      <c r="J149" s="27"/>
      <c r="K149" s="18">
        <f>IF($I$149="","",$I$149*30%)</f>
      </c>
      <c r="L149" s="32">
        <f>IF($K$149="","",ROUNDDOWN(SMALL($J$149:$K$149,1),-2))</f>
      </c>
    </row>
    <row r="150" spans="1:12" s="1" customFormat="1" ht="18" customHeight="1">
      <c r="A150" s="16">
        <v>143</v>
      </c>
      <c r="B150" s="36"/>
      <c r="C150" s="34"/>
      <c r="D150" s="25"/>
      <c r="E150" s="24"/>
      <c r="F150" s="24"/>
      <c r="G150" s="24"/>
      <c r="H150" s="26"/>
      <c r="I150" s="27"/>
      <c r="J150" s="27"/>
      <c r="K150" s="18">
        <f>IF($I$150="","",$I$150*30%)</f>
      </c>
      <c r="L150" s="32">
        <f>IF($K$150="","",ROUNDDOWN(SMALL($J$150:$K$150,1),-2))</f>
      </c>
    </row>
    <row r="151" spans="1:12" s="1" customFormat="1" ht="18" customHeight="1">
      <c r="A151" s="16">
        <v>144</v>
      </c>
      <c r="B151" s="36"/>
      <c r="C151" s="34"/>
      <c r="D151" s="25"/>
      <c r="E151" s="24"/>
      <c r="F151" s="24"/>
      <c r="G151" s="24"/>
      <c r="H151" s="26"/>
      <c r="I151" s="27"/>
      <c r="J151" s="27"/>
      <c r="K151" s="18">
        <f>IF($I$151="","",$I$151*30%)</f>
      </c>
      <c r="L151" s="32">
        <f>IF($K$151="","",ROUNDDOWN(SMALL($J$151:$K$151,1),-2))</f>
      </c>
    </row>
    <row r="152" spans="1:12" s="1" customFormat="1" ht="18" customHeight="1">
      <c r="A152" s="16">
        <v>145</v>
      </c>
      <c r="B152" s="36"/>
      <c r="C152" s="34"/>
      <c r="D152" s="25"/>
      <c r="E152" s="24"/>
      <c r="F152" s="24"/>
      <c r="G152" s="24"/>
      <c r="H152" s="26"/>
      <c r="I152" s="27"/>
      <c r="J152" s="27"/>
      <c r="K152" s="18">
        <f>IF($I$152="","",$I$152*30%)</f>
      </c>
      <c r="L152" s="32">
        <f>IF($K$152="","",ROUNDDOWN(SMALL($J$152:$K$152,1),-2))</f>
      </c>
    </row>
    <row r="153" spans="1:12" s="1" customFormat="1" ht="18" customHeight="1">
      <c r="A153" s="16">
        <v>146</v>
      </c>
      <c r="B153" s="36"/>
      <c r="C153" s="34"/>
      <c r="D153" s="25"/>
      <c r="E153" s="24"/>
      <c r="F153" s="24"/>
      <c r="G153" s="24"/>
      <c r="H153" s="26"/>
      <c r="I153" s="27"/>
      <c r="J153" s="27"/>
      <c r="K153" s="18">
        <f>IF($I$153="","",$I$153*30%)</f>
      </c>
      <c r="L153" s="32">
        <f>IF($K$153="","",ROUNDDOWN(SMALL($J$153:$K$153,1),-2))</f>
      </c>
    </row>
    <row r="154" spans="1:12" s="1" customFormat="1" ht="18" customHeight="1">
      <c r="A154" s="16">
        <v>147</v>
      </c>
      <c r="B154" s="36"/>
      <c r="C154" s="34"/>
      <c r="D154" s="25"/>
      <c r="E154" s="24"/>
      <c r="F154" s="24"/>
      <c r="G154" s="24"/>
      <c r="H154" s="26"/>
      <c r="I154" s="27"/>
      <c r="J154" s="27"/>
      <c r="K154" s="18">
        <f>IF($I$154="","",$I$154*30%)</f>
      </c>
      <c r="L154" s="32">
        <f>IF($K$154="","",ROUNDDOWN(SMALL($J$154:$K$154,1),-2))</f>
      </c>
    </row>
    <row r="155" spans="1:12" s="1" customFormat="1" ht="18" customHeight="1">
      <c r="A155" s="16">
        <v>148</v>
      </c>
      <c r="B155" s="36"/>
      <c r="C155" s="34"/>
      <c r="D155" s="25"/>
      <c r="E155" s="24"/>
      <c r="F155" s="24"/>
      <c r="G155" s="24"/>
      <c r="H155" s="26"/>
      <c r="I155" s="27"/>
      <c r="J155" s="27"/>
      <c r="K155" s="18">
        <f>IF($I$155="","",$I$155*30%)</f>
      </c>
      <c r="L155" s="32">
        <f>IF($K$155="","",ROUNDDOWN(SMALL($J$155:$K$155,1),-2))</f>
      </c>
    </row>
    <row r="156" spans="1:12" s="1" customFormat="1" ht="18" customHeight="1">
      <c r="A156" s="16">
        <v>149</v>
      </c>
      <c r="B156" s="36"/>
      <c r="C156" s="34"/>
      <c r="D156" s="25"/>
      <c r="E156" s="24"/>
      <c r="F156" s="24"/>
      <c r="G156" s="24"/>
      <c r="H156" s="26"/>
      <c r="I156" s="27"/>
      <c r="J156" s="27"/>
      <c r="K156" s="18">
        <f>IF($I$156="","",$I$156*30%)</f>
      </c>
      <c r="L156" s="32">
        <f>IF($K$156="","",ROUNDDOWN(SMALL($J$156:$K$156,1),-2))</f>
      </c>
    </row>
    <row r="157" spans="1:12" s="1" customFormat="1" ht="18" customHeight="1">
      <c r="A157" s="16">
        <v>150</v>
      </c>
      <c r="B157" s="36"/>
      <c r="C157" s="34"/>
      <c r="D157" s="25"/>
      <c r="E157" s="24"/>
      <c r="F157" s="24"/>
      <c r="G157" s="24"/>
      <c r="H157" s="26"/>
      <c r="I157" s="27"/>
      <c r="J157" s="27"/>
      <c r="K157" s="18">
        <f>IF($I157="","",$I157*30%)</f>
      </c>
      <c r="L157" s="32">
        <f>IF($K157="","",ROUNDDOWN(SMALL($J157:$K157,1),-2))</f>
      </c>
    </row>
    <row r="158" spans="1:12" s="1" customFormat="1" ht="18" customHeight="1">
      <c r="A158" s="16">
        <v>151</v>
      </c>
      <c r="B158" s="36"/>
      <c r="C158" s="34"/>
      <c r="D158" s="25"/>
      <c r="E158" s="24"/>
      <c r="F158" s="24"/>
      <c r="G158" s="24"/>
      <c r="H158" s="26"/>
      <c r="I158" s="27"/>
      <c r="J158" s="27"/>
      <c r="K158" s="18">
        <f aca="true" t="shared" si="0" ref="K158:K207">IF($I158="","",$I158*30%)</f>
      </c>
      <c r="L158" s="32">
        <f aca="true" t="shared" si="1" ref="L158:L207">IF($K158="","",ROUNDDOWN(SMALL($J158:$K158,1),-2))</f>
      </c>
    </row>
    <row r="159" spans="1:12" s="1" customFormat="1" ht="18" customHeight="1">
      <c r="A159" s="16">
        <v>152</v>
      </c>
      <c r="B159" s="36"/>
      <c r="C159" s="34"/>
      <c r="D159" s="25"/>
      <c r="E159" s="24"/>
      <c r="F159" s="24"/>
      <c r="G159" s="24"/>
      <c r="H159" s="26"/>
      <c r="I159" s="27"/>
      <c r="J159" s="27"/>
      <c r="K159" s="18">
        <f t="shared" si="0"/>
      </c>
      <c r="L159" s="32">
        <f t="shared" si="1"/>
      </c>
    </row>
    <row r="160" spans="1:12" s="1" customFormat="1" ht="18" customHeight="1">
      <c r="A160" s="16">
        <v>153</v>
      </c>
      <c r="B160" s="36"/>
      <c r="C160" s="34"/>
      <c r="D160" s="25"/>
      <c r="E160" s="24"/>
      <c r="F160" s="24"/>
      <c r="G160" s="24"/>
      <c r="H160" s="26"/>
      <c r="I160" s="27"/>
      <c r="J160" s="27"/>
      <c r="K160" s="18">
        <f t="shared" si="0"/>
      </c>
      <c r="L160" s="32">
        <f t="shared" si="1"/>
      </c>
    </row>
    <row r="161" spans="1:12" s="1" customFormat="1" ht="18" customHeight="1">
      <c r="A161" s="16">
        <v>154</v>
      </c>
      <c r="B161" s="36"/>
      <c r="C161" s="34"/>
      <c r="D161" s="25"/>
      <c r="E161" s="24"/>
      <c r="F161" s="24"/>
      <c r="G161" s="24"/>
      <c r="H161" s="26"/>
      <c r="I161" s="27"/>
      <c r="J161" s="27"/>
      <c r="K161" s="18">
        <f t="shared" si="0"/>
      </c>
      <c r="L161" s="32">
        <f t="shared" si="1"/>
      </c>
    </row>
    <row r="162" spans="1:12" s="1" customFormat="1" ht="18" customHeight="1">
      <c r="A162" s="16">
        <v>155</v>
      </c>
      <c r="B162" s="36"/>
      <c r="C162" s="34"/>
      <c r="D162" s="25"/>
      <c r="E162" s="24"/>
      <c r="F162" s="24"/>
      <c r="G162" s="24"/>
      <c r="H162" s="26"/>
      <c r="I162" s="27"/>
      <c r="J162" s="27"/>
      <c r="K162" s="18">
        <f t="shared" si="0"/>
      </c>
      <c r="L162" s="32">
        <f t="shared" si="1"/>
      </c>
    </row>
    <row r="163" spans="1:12" s="1" customFormat="1" ht="18" customHeight="1">
      <c r="A163" s="16">
        <v>156</v>
      </c>
      <c r="B163" s="36"/>
      <c r="C163" s="34"/>
      <c r="D163" s="25"/>
      <c r="E163" s="24"/>
      <c r="F163" s="24"/>
      <c r="G163" s="24"/>
      <c r="H163" s="26"/>
      <c r="I163" s="27"/>
      <c r="J163" s="27"/>
      <c r="K163" s="18">
        <f t="shared" si="0"/>
      </c>
      <c r="L163" s="32">
        <f t="shared" si="1"/>
      </c>
    </row>
    <row r="164" spans="1:12" s="1" customFormat="1" ht="18" customHeight="1">
      <c r="A164" s="16">
        <v>157</v>
      </c>
      <c r="B164" s="36"/>
      <c r="C164" s="34"/>
      <c r="D164" s="25"/>
      <c r="E164" s="24"/>
      <c r="F164" s="24"/>
      <c r="G164" s="24"/>
      <c r="H164" s="26"/>
      <c r="I164" s="27"/>
      <c r="J164" s="27"/>
      <c r="K164" s="18">
        <f t="shared" si="0"/>
      </c>
      <c r="L164" s="32">
        <f t="shared" si="1"/>
      </c>
    </row>
    <row r="165" spans="1:12" s="1" customFormat="1" ht="18" customHeight="1">
      <c r="A165" s="16">
        <v>158</v>
      </c>
      <c r="B165" s="36"/>
      <c r="C165" s="34"/>
      <c r="D165" s="25"/>
      <c r="E165" s="24"/>
      <c r="F165" s="24"/>
      <c r="G165" s="24"/>
      <c r="H165" s="26"/>
      <c r="I165" s="27"/>
      <c r="J165" s="27"/>
      <c r="K165" s="18">
        <f t="shared" si="0"/>
      </c>
      <c r="L165" s="32">
        <f t="shared" si="1"/>
      </c>
    </row>
    <row r="166" spans="1:12" s="1" customFormat="1" ht="18" customHeight="1">
      <c r="A166" s="16">
        <v>159</v>
      </c>
      <c r="B166" s="36"/>
      <c r="C166" s="34"/>
      <c r="D166" s="25"/>
      <c r="E166" s="24"/>
      <c r="F166" s="24"/>
      <c r="G166" s="24"/>
      <c r="H166" s="26"/>
      <c r="I166" s="27"/>
      <c r="J166" s="27"/>
      <c r="K166" s="18">
        <f t="shared" si="0"/>
      </c>
      <c r="L166" s="32">
        <f t="shared" si="1"/>
      </c>
    </row>
    <row r="167" spans="1:12" s="1" customFormat="1" ht="18" customHeight="1">
      <c r="A167" s="16">
        <v>160</v>
      </c>
      <c r="B167" s="36"/>
      <c r="C167" s="34"/>
      <c r="D167" s="25"/>
      <c r="E167" s="24"/>
      <c r="F167" s="24"/>
      <c r="G167" s="24"/>
      <c r="H167" s="26"/>
      <c r="I167" s="27"/>
      <c r="J167" s="27"/>
      <c r="K167" s="18">
        <f t="shared" si="0"/>
      </c>
      <c r="L167" s="32">
        <f t="shared" si="1"/>
      </c>
    </row>
    <row r="168" spans="1:12" s="1" customFormat="1" ht="18" customHeight="1">
      <c r="A168" s="16">
        <v>161</v>
      </c>
      <c r="B168" s="36"/>
      <c r="C168" s="34"/>
      <c r="D168" s="25"/>
      <c r="E168" s="24"/>
      <c r="F168" s="24"/>
      <c r="G168" s="24"/>
      <c r="H168" s="26"/>
      <c r="I168" s="27"/>
      <c r="J168" s="27"/>
      <c r="K168" s="18">
        <f t="shared" si="0"/>
      </c>
      <c r="L168" s="32">
        <f t="shared" si="1"/>
      </c>
    </row>
    <row r="169" spans="1:12" s="1" customFormat="1" ht="18" customHeight="1">
      <c r="A169" s="16">
        <v>162</v>
      </c>
      <c r="B169" s="36"/>
      <c r="C169" s="34"/>
      <c r="D169" s="25"/>
      <c r="E169" s="24"/>
      <c r="F169" s="24"/>
      <c r="G169" s="24"/>
      <c r="H169" s="26"/>
      <c r="I169" s="27"/>
      <c r="J169" s="27"/>
      <c r="K169" s="18">
        <f t="shared" si="0"/>
      </c>
      <c r="L169" s="32">
        <f t="shared" si="1"/>
      </c>
    </row>
    <row r="170" spans="1:12" s="1" customFormat="1" ht="18" customHeight="1">
      <c r="A170" s="16">
        <v>163</v>
      </c>
      <c r="B170" s="36"/>
      <c r="C170" s="34"/>
      <c r="D170" s="25"/>
      <c r="E170" s="24"/>
      <c r="F170" s="24"/>
      <c r="G170" s="24"/>
      <c r="H170" s="26"/>
      <c r="I170" s="27"/>
      <c r="J170" s="27"/>
      <c r="K170" s="18">
        <f t="shared" si="0"/>
      </c>
      <c r="L170" s="32">
        <f t="shared" si="1"/>
      </c>
    </row>
    <row r="171" spans="1:12" s="1" customFormat="1" ht="18" customHeight="1">
      <c r="A171" s="16">
        <v>164</v>
      </c>
      <c r="B171" s="36"/>
      <c r="C171" s="34"/>
      <c r="D171" s="25"/>
      <c r="E171" s="24"/>
      <c r="F171" s="24"/>
      <c r="G171" s="24"/>
      <c r="H171" s="26"/>
      <c r="I171" s="27"/>
      <c r="J171" s="27"/>
      <c r="K171" s="18">
        <f t="shared" si="0"/>
      </c>
      <c r="L171" s="32">
        <f t="shared" si="1"/>
      </c>
    </row>
    <row r="172" spans="1:12" s="1" customFormat="1" ht="18" customHeight="1">
      <c r="A172" s="16">
        <v>165</v>
      </c>
      <c r="B172" s="36"/>
      <c r="C172" s="34"/>
      <c r="D172" s="25"/>
      <c r="E172" s="24"/>
      <c r="F172" s="24"/>
      <c r="G172" s="24"/>
      <c r="H172" s="26"/>
      <c r="I172" s="27"/>
      <c r="J172" s="27"/>
      <c r="K172" s="18">
        <f t="shared" si="0"/>
      </c>
      <c r="L172" s="32">
        <f t="shared" si="1"/>
      </c>
    </row>
    <row r="173" spans="1:12" s="1" customFormat="1" ht="18" customHeight="1">
      <c r="A173" s="16">
        <v>166</v>
      </c>
      <c r="B173" s="36"/>
      <c r="C173" s="34"/>
      <c r="D173" s="25"/>
      <c r="E173" s="24"/>
      <c r="F173" s="24"/>
      <c r="G173" s="24"/>
      <c r="H173" s="26"/>
      <c r="I173" s="27"/>
      <c r="J173" s="27"/>
      <c r="K173" s="18">
        <f t="shared" si="0"/>
      </c>
      <c r="L173" s="32">
        <f t="shared" si="1"/>
      </c>
    </row>
    <row r="174" spans="1:12" s="1" customFormat="1" ht="18" customHeight="1">
      <c r="A174" s="16">
        <v>167</v>
      </c>
      <c r="B174" s="36"/>
      <c r="C174" s="34"/>
      <c r="D174" s="25"/>
      <c r="E174" s="24"/>
      <c r="F174" s="24"/>
      <c r="G174" s="24"/>
      <c r="H174" s="26"/>
      <c r="I174" s="27"/>
      <c r="J174" s="27"/>
      <c r="K174" s="18">
        <f t="shared" si="0"/>
      </c>
      <c r="L174" s="32">
        <f t="shared" si="1"/>
      </c>
    </row>
    <row r="175" spans="1:12" s="1" customFormat="1" ht="18" customHeight="1">
      <c r="A175" s="16">
        <v>168</v>
      </c>
      <c r="B175" s="36"/>
      <c r="C175" s="34"/>
      <c r="D175" s="25"/>
      <c r="E175" s="24"/>
      <c r="F175" s="24"/>
      <c r="G175" s="24"/>
      <c r="H175" s="26"/>
      <c r="I175" s="27"/>
      <c r="J175" s="27"/>
      <c r="K175" s="18">
        <f t="shared" si="0"/>
      </c>
      <c r="L175" s="32">
        <f t="shared" si="1"/>
      </c>
    </row>
    <row r="176" spans="1:12" s="1" customFormat="1" ht="18" customHeight="1">
      <c r="A176" s="16">
        <v>169</v>
      </c>
      <c r="B176" s="36"/>
      <c r="C176" s="34"/>
      <c r="D176" s="25"/>
      <c r="E176" s="24"/>
      <c r="F176" s="24"/>
      <c r="G176" s="24"/>
      <c r="H176" s="26"/>
      <c r="I176" s="27"/>
      <c r="J176" s="27"/>
      <c r="K176" s="18">
        <f t="shared" si="0"/>
      </c>
      <c r="L176" s="32">
        <f t="shared" si="1"/>
      </c>
    </row>
    <row r="177" spans="1:12" s="1" customFormat="1" ht="18" customHeight="1">
      <c r="A177" s="16">
        <v>170</v>
      </c>
      <c r="B177" s="36"/>
      <c r="C177" s="34"/>
      <c r="D177" s="25"/>
      <c r="E177" s="24"/>
      <c r="F177" s="24"/>
      <c r="G177" s="24"/>
      <c r="H177" s="26"/>
      <c r="I177" s="27"/>
      <c r="J177" s="27"/>
      <c r="K177" s="18">
        <f t="shared" si="0"/>
      </c>
      <c r="L177" s="32">
        <f t="shared" si="1"/>
      </c>
    </row>
    <row r="178" spans="1:12" s="1" customFormat="1" ht="18" customHeight="1">
      <c r="A178" s="16">
        <v>171</v>
      </c>
      <c r="B178" s="36"/>
      <c r="C178" s="34"/>
      <c r="D178" s="25"/>
      <c r="E178" s="24"/>
      <c r="F178" s="24"/>
      <c r="G178" s="24"/>
      <c r="H178" s="26"/>
      <c r="I178" s="27"/>
      <c r="J178" s="27"/>
      <c r="K178" s="18">
        <f t="shared" si="0"/>
      </c>
      <c r="L178" s="32">
        <f t="shared" si="1"/>
      </c>
    </row>
    <row r="179" spans="1:12" s="1" customFormat="1" ht="18" customHeight="1">
      <c r="A179" s="16">
        <v>172</v>
      </c>
      <c r="B179" s="36"/>
      <c r="C179" s="34"/>
      <c r="D179" s="25"/>
      <c r="E179" s="24"/>
      <c r="F179" s="24"/>
      <c r="G179" s="24"/>
      <c r="H179" s="26"/>
      <c r="I179" s="27"/>
      <c r="J179" s="27"/>
      <c r="K179" s="18">
        <f t="shared" si="0"/>
      </c>
      <c r="L179" s="32">
        <f t="shared" si="1"/>
      </c>
    </row>
    <row r="180" spans="1:12" s="1" customFormat="1" ht="18" customHeight="1">
      <c r="A180" s="16">
        <v>173</v>
      </c>
      <c r="B180" s="36"/>
      <c r="C180" s="34"/>
      <c r="D180" s="25"/>
      <c r="E180" s="24"/>
      <c r="F180" s="24"/>
      <c r="G180" s="24"/>
      <c r="H180" s="26"/>
      <c r="I180" s="27"/>
      <c r="J180" s="27"/>
      <c r="K180" s="18">
        <f t="shared" si="0"/>
      </c>
      <c r="L180" s="32">
        <f t="shared" si="1"/>
      </c>
    </row>
    <row r="181" spans="1:12" s="1" customFormat="1" ht="18" customHeight="1">
      <c r="A181" s="16">
        <v>174</v>
      </c>
      <c r="B181" s="36"/>
      <c r="C181" s="34"/>
      <c r="D181" s="25"/>
      <c r="E181" s="24"/>
      <c r="F181" s="24"/>
      <c r="G181" s="24"/>
      <c r="H181" s="26"/>
      <c r="I181" s="27"/>
      <c r="J181" s="27"/>
      <c r="K181" s="18">
        <f t="shared" si="0"/>
      </c>
      <c r="L181" s="32">
        <f t="shared" si="1"/>
      </c>
    </row>
    <row r="182" spans="1:12" s="1" customFormat="1" ht="18" customHeight="1">
      <c r="A182" s="16">
        <v>175</v>
      </c>
      <c r="B182" s="36"/>
      <c r="C182" s="34"/>
      <c r="D182" s="25"/>
      <c r="E182" s="24"/>
      <c r="F182" s="24"/>
      <c r="G182" s="24"/>
      <c r="H182" s="26"/>
      <c r="I182" s="27"/>
      <c r="J182" s="27"/>
      <c r="K182" s="18">
        <f t="shared" si="0"/>
      </c>
      <c r="L182" s="32">
        <f t="shared" si="1"/>
      </c>
    </row>
    <row r="183" spans="1:12" s="1" customFormat="1" ht="18" customHeight="1">
      <c r="A183" s="16">
        <v>176</v>
      </c>
      <c r="B183" s="36"/>
      <c r="C183" s="34"/>
      <c r="D183" s="25"/>
      <c r="E183" s="24"/>
      <c r="F183" s="24"/>
      <c r="G183" s="24"/>
      <c r="H183" s="26"/>
      <c r="I183" s="27"/>
      <c r="J183" s="27"/>
      <c r="K183" s="18">
        <f t="shared" si="0"/>
      </c>
      <c r="L183" s="32">
        <f t="shared" si="1"/>
      </c>
    </row>
    <row r="184" spans="1:12" s="1" customFormat="1" ht="18" customHeight="1">
      <c r="A184" s="16">
        <v>177</v>
      </c>
      <c r="B184" s="36"/>
      <c r="C184" s="34"/>
      <c r="D184" s="25"/>
      <c r="E184" s="24"/>
      <c r="F184" s="24"/>
      <c r="G184" s="24"/>
      <c r="H184" s="26"/>
      <c r="I184" s="27"/>
      <c r="J184" s="27"/>
      <c r="K184" s="18">
        <f t="shared" si="0"/>
      </c>
      <c r="L184" s="32">
        <f t="shared" si="1"/>
      </c>
    </row>
    <row r="185" spans="1:12" s="1" customFormat="1" ht="18" customHeight="1">
      <c r="A185" s="16">
        <v>178</v>
      </c>
      <c r="B185" s="36"/>
      <c r="C185" s="34"/>
      <c r="D185" s="25"/>
      <c r="E185" s="24"/>
      <c r="F185" s="24"/>
      <c r="G185" s="24"/>
      <c r="H185" s="26"/>
      <c r="I185" s="27"/>
      <c r="J185" s="27"/>
      <c r="K185" s="18">
        <f t="shared" si="0"/>
      </c>
      <c r="L185" s="32">
        <f t="shared" si="1"/>
      </c>
    </row>
    <row r="186" spans="1:12" s="1" customFormat="1" ht="18" customHeight="1">
      <c r="A186" s="16">
        <v>179</v>
      </c>
      <c r="B186" s="36"/>
      <c r="C186" s="34"/>
      <c r="D186" s="25"/>
      <c r="E186" s="24"/>
      <c r="F186" s="24"/>
      <c r="G186" s="24"/>
      <c r="H186" s="26"/>
      <c r="I186" s="27"/>
      <c r="J186" s="27"/>
      <c r="K186" s="18">
        <f t="shared" si="0"/>
      </c>
      <c r="L186" s="32">
        <f t="shared" si="1"/>
      </c>
    </row>
    <row r="187" spans="1:12" s="1" customFormat="1" ht="18" customHeight="1">
      <c r="A187" s="16">
        <v>180</v>
      </c>
      <c r="B187" s="36"/>
      <c r="C187" s="34"/>
      <c r="D187" s="25"/>
      <c r="E187" s="24"/>
      <c r="F187" s="24"/>
      <c r="G187" s="24"/>
      <c r="H187" s="26"/>
      <c r="I187" s="27"/>
      <c r="J187" s="27"/>
      <c r="K187" s="18">
        <f t="shared" si="0"/>
      </c>
      <c r="L187" s="32">
        <f t="shared" si="1"/>
      </c>
    </row>
    <row r="188" spans="1:12" s="1" customFormat="1" ht="18" customHeight="1">
      <c r="A188" s="16">
        <v>181</v>
      </c>
      <c r="B188" s="36"/>
      <c r="C188" s="34"/>
      <c r="D188" s="25"/>
      <c r="E188" s="24"/>
      <c r="F188" s="24"/>
      <c r="G188" s="24"/>
      <c r="H188" s="26"/>
      <c r="I188" s="27"/>
      <c r="J188" s="27"/>
      <c r="K188" s="18">
        <f t="shared" si="0"/>
      </c>
      <c r="L188" s="32">
        <f t="shared" si="1"/>
      </c>
    </row>
    <row r="189" spans="1:12" s="1" customFormat="1" ht="18" customHeight="1">
      <c r="A189" s="16">
        <v>182</v>
      </c>
      <c r="B189" s="36"/>
      <c r="C189" s="34"/>
      <c r="D189" s="25"/>
      <c r="E189" s="24"/>
      <c r="F189" s="24"/>
      <c r="G189" s="24"/>
      <c r="H189" s="26"/>
      <c r="I189" s="27"/>
      <c r="J189" s="27"/>
      <c r="K189" s="18">
        <f t="shared" si="0"/>
      </c>
      <c r="L189" s="32">
        <f t="shared" si="1"/>
      </c>
    </row>
    <row r="190" spans="1:12" s="1" customFormat="1" ht="18" customHeight="1">
      <c r="A190" s="16">
        <v>183</v>
      </c>
      <c r="B190" s="36"/>
      <c r="C190" s="34"/>
      <c r="D190" s="25"/>
      <c r="E190" s="24"/>
      <c r="F190" s="24"/>
      <c r="G190" s="24"/>
      <c r="H190" s="26"/>
      <c r="I190" s="27"/>
      <c r="J190" s="27"/>
      <c r="K190" s="18">
        <f t="shared" si="0"/>
      </c>
      <c r="L190" s="32">
        <f t="shared" si="1"/>
      </c>
    </row>
    <row r="191" spans="1:12" s="1" customFormat="1" ht="18" customHeight="1">
      <c r="A191" s="16">
        <v>184</v>
      </c>
      <c r="B191" s="36"/>
      <c r="C191" s="34"/>
      <c r="D191" s="25"/>
      <c r="E191" s="24"/>
      <c r="F191" s="24"/>
      <c r="G191" s="24"/>
      <c r="H191" s="26"/>
      <c r="I191" s="27"/>
      <c r="J191" s="27"/>
      <c r="K191" s="18">
        <f t="shared" si="0"/>
      </c>
      <c r="L191" s="32">
        <f t="shared" si="1"/>
      </c>
    </row>
    <row r="192" spans="1:12" s="1" customFormat="1" ht="18" customHeight="1">
      <c r="A192" s="16">
        <v>185</v>
      </c>
      <c r="B192" s="36"/>
      <c r="C192" s="34"/>
      <c r="D192" s="25"/>
      <c r="E192" s="24"/>
      <c r="F192" s="24"/>
      <c r="G192" s="24"/>
      <c r="H192" s="26"/>
      <c r="I192" s="27"/>
      <c r="J192" s="27"/>
      <c r="K192" s="18">
        <f t="shared" si="0"/>
      </c>
      <c r="L192" s="32">
        <f t="shared" si="1"/>
      </c>
    </row>
    <row r="193" spans="1:12" s="1" customFormat="1" ht="18" customHeight="1">
      <c r="A193" s="16">
        <v>186</v>
      </c>
      <c r="B193" s="36"/>
      <c r="C193" s="34"/>
      <c r="D193" s="25"/>
      <c r="E193" s="24"/>
      <c r="F193" s="24"/>
      <c r="G193" s="24"/>
      <c r="H193" s="26"/>
      <c r="I193" s="27"/>
      <c r="J193" s="27"/>
      <c r="K193" s="18">
        <f t="shared" si="0"/>
      </c>
      <c r="L193" s="32">
        <f t="shared" si="1"/>
      </c>
    </row>
    <row r="194" spans="1:12" s="1" customFormat="1" ht="18" customHeight="1">
      <c r="A194" s="16">
        <v>187</v>
      </c>
      <c r="B194" s="36"/>
      <c r="C194" s="34"/>
      <c r="D194" s="25"/>
      <c r="E194" s="24"/>
      <c r="F194" s="24"/>
      <c r="G194" s="24"/>
      <c r="H194" s="26"/>
      <c r="I194" s="27"/>
      <c r="J194" s="27"/>
      <c r="K194" s="18">
        <f t="shared" si="0"/>
      </c>
      <c r="L194" s="32">
        <f t="shared" si="1"/>
      </c>
    </row>
    <row r="195" spans="1:12" s="1" customFormat="1" ht="18" customHeight="1">
      <c r="A195" s="16">
        <v>188</v>
      </c>
      <c r="B195" s="36"/>
      <c r="C195" s="34"/>
      <c r="D195" s="25"/>
      <c r="E195" s="24"/>
      <c r="F195" s="24"/>
      <c r="G195" s="24"/>
      <c r="H195" s="26"/>
      <c r="I195" s="27"/>
      <c r="J195" s="27"/>
      <c r="K195" s="18">
        <f t="shared" si="0"/>
      </c>
      <c r="L195" s="32">
        <f t="shared" si="1"/>
      </c>
    </row>
    <row r="196" spans="1:12" s="1" customFormat="1" ht="18" customHeight="1">
      <c r="A196" s="16">
        <v>189</v>
      </c>
      <c r="B196" s="36"/>
      <c r="C196" s="34"/>
      <c r="D196" s="25"/>
      <c r="E196" s="24"/>
      <c r="F196" s="24"/>
      <c r="G196" s="24"/>
      <c r="H196" s="26"/>
      <c r="I196" s="27"/>
      <c r="J196" s="27"/>
      <c r="K196" s="18">
        <f t="shared" si="0"/>
      </c>
      <c r="L196" s="32">
        <f t="shared" si="1"/>
      </c>
    </row>
    <row r="197" spans="1:12" s="1" customFormat="1" ht="18" customHeight="1">
      <c r="A197" s="16">
        <v>190</v>
      </c>
      <c r="B197" s="36"/>
      <c r="C197" s="34"/>
      <c r="D197" s="25"/>
      <c r="E197" s="24"/>
      <c r="F197" s="24"/>
      <c r="G197" s="24"/>
      <c r="H197" s="26"/>
      <c r="I197" s="27"/>
      <c r="J197" s="27"/>
      <c r="K197" s="18">
        <f t="shared" si="0"/>
      </c>
      <c r="L197" s="32">
        <f t="shared" si="1"/>
      </c>
    </row>
    <row r="198" spans="1:12" s="1" customFormat="1" ht="18" customHeight="1">
      <c r="A198" s="16">
        <v>191</v>
      </c>
      <c r="B198" s="36"/>
      <c r="C198" s="34"/>
      <c r="D198" s="25"/>
      <c r="E198" s="24"/>
      <c r="F198" s="24"/>
      <c r="G198" s="24"/>
      <c r="H198" s="26"/>
      <c r="I198" s="27"/>
      <c r="J198" s="27"/>
      <c r="K198" s="18">
        <f t="shared" si="0"/>
      </c>
      <c r="L198" s="32">
        <f t="shared" si="1"/>
      </c>
    </row>
    <row r="199" spans="1:12" s="1" customFormat="1" ht="18" customHeight="1">
      <c r="A199" s="16">
        <v>192</v>
      </c>
      <c r="B199" s="36"/>
      <c r="C199" s="34"/>
      <c r="D199" s="25"/>
      <c r="E199" s="24"/>
      <c r="F199" s="24"/>
      <c r="G199" s="24"/>
      <c r="H199" s="26"/>
      <c r="I199" s="27"/>
      <c r="J199" s="27"/>
      <c r="K199" s="18">
        <f t="shared" si="0"/>
      </c>
      <c r="L199" s="32">
        <f t="shared" si="1"/>
      </c>
    </row>
    <row r="200" spans="1:12" s="1" customFormat="1" ht="18" customHeight="1">
      <c r="A200" s="16">
        <v>193</v>
      </c>
      <c r="B200" s="36"/>
      <c r="C200" s="34"/>
      <c r="D200" s="25"/>
      <c r="E200" s="24"/>
      <c r="F200" s="24"/>
      <c r="G200" s="24"/>
      <c r="H200" s="26"/>
      <c r="I200" s="27"/>
      <c r="J200" s="27"/>
      <c r="K200" s="18">
        <f t="shared" si="0"/>
      </c>
      <c r="L200" s="32">
        <f t="shared" si="1"/>
      </c>
    </row>
    <row r="201" spans="1:12" s="1" customFormat="1" ht="18" customHeight="1">
      <c r="A201" s="16">
        <v>194</v>
      </c>
      <c r="B201" s="36"/>
      <c r="C201" s="34"/>
      <c r="D201" s="25"/>
      <c r="E201" s="24"/>
      <c r="F201" s="24"/>
      <c r="G201" s="24"/>
      <c r="H201" s="26"/>
      <c r="I201" s="27"/>
      <c r="J201" s="27"/>
      <c r="K201" s="18">
        <f t="shared" si="0"/>
      </c>
      <c r="L201" s="32">
        <f t="shared" si="1"/>
      </c>
    </row>
    <row r="202" spans="1:12" s="1" customFormat="1" ht="18" customHeight="1">
      <c r="A202" s="16">
        <v>195</v>
      </c>
      <c r="B202" s="36"/>
      <c r="C202" s="34"/>
      <c r="D202" s="25"/>
      <c r="E202" s="24"/>
      <c r="F202" s="24"/>
      <c r="G202" s="24"/>
      <c r="H202" s="26"/>
      <c r="I202" s="27"/>
      <c r="J202" s="27"/>
      <c r="K202" s="18">
        <f t="shared" si="0"/>
      </c>
      <c r="L202" s="32">
        <f t="shared" si="1"/>
      </c>
    </row>
    <row r="203" spans="1:12" s="1" customFormat="1" ht="18" customHeight="1">
      <c r="A203" s="16">
        <v>196</v>
      </c>
      <c r="B203" s="36"/>
      <c r="C203" s="34"/>
      <c r="D203" s="25"/>
      <c r="E203" s="24"/>
      <c r="F203" s="24"/>
      <c r="G203" s="24"/>
      <c r="H203" s="26"/>
      <c r="I203" s="27"/>
      <c r="J203" s="27"/>
      <c r="K203" s="18">
        <f t="shared" si="0"/>
      </c>
      <c r="L203" s="32">
        <f t="shared" si="1"/>
      </c>
    </row>
    <row r="204" spans="1:12" s="1" customFormat="1" ht="18" customHeight="1">
      <c r="A204" s="16">
        <v>197</v>
      </c>
      <c r="B204" s="36"/>
      <c r="C204" s="34"/>
      <c r="D204" s="25"/>
      <c r="E204" s="24"/>
      <c r="F204" s="24"/>
      <c r="G204" s="24"/>
      <c r="H204" s="26"/>
      <c r="I204" s="27"/>
      <c r="J204" s="27"/>
      <c r="K204" s="18">
        <f t="shared" si="0"/>
      </c>
      <c r="L204" s="32">
        <f t="shared" si="1"/>
      </c>
    </row>
    <row r="205" spans="1:12" s="1" customFormat="1" ht="18" customHeight="1">
      <c r="A205" s="16">
        <v>198</v>
      </c>
      <c r="B205" s="36"/>
      <c r="C205" s="34"/>
      <c r="D205" s="25"/>
      <c r="E205" s="24"/>
      <c r="F205" s="24"/>
      <c r="G205" s="24"/>
      <c r="H205" s="26"/>
      <c r="I205" s="27"/>
      <c r="J205" s="27"/>
      <c r="K205" s="18">
        <f t="shared" si="0"/>
      </c>
      <c r="L205" s="32">
        <f t="shared" si="1"/>
      </c>
    </row>
    <row r="206" spans="1:12" s="1" customFormat="1" ht="18" customHeight="1">
      <c r="A206" s="16">
        <v>199</v>
      </c>
      <c r="B206" s="36"/>
      <c r="C206" s="34"/>
      <c r="D206" s="25"/>
      <c r="E206" s="24"/>
      <c r="F206" s="24"/>
      <c r="G206" s="24"/>
      <c r="H206" s="26"/>
      <c r="I206" s="27"/>
      <c r="J206" s="27"/>
      <c r="K206" s="18">
        <f t="shared" si="0"/>
      </c>
      <c r="L206" s="32">
        <f t="shared" si="1"/>
      </c>
    </row>
    <row r="207" spans="1:12" s="1" customFormat="1" ht="18" customHeight="1">
      <c r="A207" s="16">
        <v>200</v>
      </c>
      <c r="B207" s="36"/>
      <c r="C207" s="34"/>
      <c r="D207" s="25"/>
      <c r="E207" s="24"/>
      <c r="F207" s="24"/>
      <c r="G207" s="24"/>
      <c r="H207" s="26"/>
      <c r="I207" s="27"/>
      <c r="J207" s="27"/>
      <c r="K207" s="18">
        <f t="shared" si="0"/>
      </c>
      <c r="L207" s="32">
        <f t="shared" si="1"/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107"/>
  <sheetViews>
    <sheetView showGridLines="0" zoomScale="91" zoomScaleNormal="91" zoomScaleSheetLayoutView="100" workbookViewId="0" topLeftCell="A1">
      <pane ySplit="7" topLeftCell="BM8" activePane="bottomLeft" state="frozen"/>
      <selection pane="topLeft" activeCell="A1" sqref="A1"/>
      <selection pane="bottomLeft" activeCell="E14" sqref="E14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" customFormat="1" ht="13.5">
      <c r="A1" s="83" t="s">
        <v>2662</v>
      </c>
    </row>
    <row r="2" spans="1:12" s="1" customFormat="1" ht="22.5" customHeight="1">
      <c r="A2" s="83" t="s">
        <v>2500</v>
      </c>
      <c r="B2" s="2"/>
      <c r="C2" s="2"/>
      <c r="D2" s="2"/>
      <c r="E2" s="2"/>
      <c r="F2" s="2"/>
      <c r="K2" s="3" t="s">
        <v>2785</v>
      </c>
      <c r="L2" s="37">
        <f>IF('様式2'!H2="","",'様式2'!H2)</f>
      </c>
    </row>
    <row r="3" s="1" customFormat="1" ht="6.75" customHeight="1">
      <c r="A3" s="2"/>
    </row>
    <row r="4" spans="1:9" s="1" customFormat="1" ht="18" customHeight="1">
      <c r="A4" s="2"/>
      <c r="B4" s="105" t="s">
        <v>318</v>
      </c>
      <c r="C4" s="106"/>
      <c r="D4" s="107"/>
      <c r="E4" s="108"/>
      <c r="F4" s="109" t="s">
        <v>329</v>
      </c>
      <c r="G4" s="110"/>
      <c r="H4" s="44">
        <f>IF(D4&lt;&gt;"",VLOOKUP(D4,'学校一覧'!$A$1:$B$999,2,FALSE),"")</f>
      </c>
      <c r="I4" s="28"/>
    </row>
    <row r="5" spans="1:5" s="1" customFormat="1" ht="13.5">
      <c r="A5" s="2"/>
      <c r="E5" s="38" t="s">
        <v>2784</v>
      </c>
    </row>
    <row r="6" spans="1:12" s="7" customFormat="1" ht="13.5">
      <c r="A6" s="4" t="s">
        <v>296</v>
      </c>
      <c r="B6" s="5" t="s">
        <v>2786</v>
      </c>
      <c r="C6" s="29" t="s">
        <v>298</v>
      </c>
      <c r="D6" s="5" t="s">
        <v>299</v>
      </c>
      <c r="E6" s="5" t="s">
        <v>300</v>
      </c>
      <c r="F6" s="5" t="s">
        <v>301</v>
      </c>
      <c r="G6" s="5" t="s">
        <v>302</v>
      </c>
      <c r="H6" s="5" t="s">
        <v>303</v>
      </c>
      <c r="I6" s="5" t="s">
        <v>304</v>
      </c>
      <c r="J6" s="5" t="s">
        <v>305</v>
      </c>
      <c r="K6" s="5" t="s">
        <v>306</v>
      </c>
      <c r="L6" s="6" t="s">
        <v>2787</v>
      </c>
    </row>
    <row r="7" spans="1:12" s="13" customFormat="1" ht="61.5" customHeight="1">
      <c r="A7" s="8" t="s">
        <v>2788</v>
      </c>
      <c r="B7" s="11" t="s">
        <v>328</v>
      </c>
      <c r="C7" s="30" t="s">
        <v>307</v>
      </c>
      <c r="D7" s="9" t="s">
        <v>308</v>
      </c>
      <c r="E7" s="9" t="s">
        <v>2789</v>
      </c>
      <c r="F7" s="9" t="s">
        <v>310</v>
      </c>
      <c r="G7" s="9" t="s">
        <v>311</v>
      </c>
      <c r="H7" s="10" t="s">
        <v>2790</v>
      </c>
      <c r="I7" s="11" t="s">
        <v>315</v>
      </c>
      <c r="J7" s="11" t="s">
        <v>316</v>
      </c>
      <c r="K7" s="11" t="s">
        <v>826</v>
      </c>
      <c r="L7" s="12" t="s">
        <v>827</v>
      </c>
    </row>
    <row r="8" spans="1:12" s="1" customFormat="1" ht="18" customHeight="1">
      <c r="A8" s="14">
        <v>1</v>
      </c>
      <c r="B8" s="35"/>
      <c r="C8" s="33"/>
      <c r="D8" s="21"/>
      <c r="E8" s="20"/>
      <c r="F8" s="20"/>
      <c r="G8" s="20"/>
      <c r="H8" s="22"/>
      <c r="I8" s="23"/>
      <c r="J8" s="23"/>
      <c r="K8" s="17">
        <f>IF($I$8="","",$I$8*30%)</f>
      </c>
      <c r="L8" s="31">
        <f>IF($K$8="","",ROUNDDOWN(SMALL($J$8:$K$8,1),-2))</f>
      </c>
    </row>
    <row r="9" spans="1:12" s="1" customFormat="1" ht="18" customHeight="1">
      <c r="A9" s="15">
        <v>2</v>
      </c>
      <c r="B9" s="36"/>
      <c r="C9" s="34"/>
      <c r="D9" s="25"/>
      <c r="E9" s="24"/>
      <c r="F9" s="24"/>
      <c r="G9" s="24"/>
      <c r="H9" s="26"/>
      <c r="I9" s="27"/>
      <c r="J9" s="27"/>
      <c r="K9" s="18">
        <f>IF($I$9="","",$I$9*30%)</f>
      </c>
      <c r="L9" s="32">
        <f>IF($K$9="","",ROUNDDOWN(SMALL($J$9:$K$9,1),-2))</f>
      </c>
    </row>
    <row r="10" spans="1:12" s="1" customFormat="1" ht="18" customHeight="1">
      <c r="A10" s="15">
        <v>3</v>
      </c>
      <c r="B10" s="36"/>
      <c r="C10" s="34"/>
      <c r="D10" s="25"/>
      <c r="E10" s="24"/>
      <c r="F10" s="24"/>
      <c r="G10" s="24"/>
      <c r="H10" s="26"/>
      <c r="I10" s="27"/>
      <c r="J10" s="27"/>
      <c r="K10" s="18">
        <f>IF($I$10="","",$I$10*30%)</f>
      </c>
      <c r="L10" s="32">
        <f>IF($K$10="","",ROUNDDOWN(SMALL($J$10:$K$10,1),-2))</f>
      </c>
    </row>
    <row r="11" spans="1:12" s="1" customFormat="1" ht="18" customHeight="1">
      <c r="A11" s="15">
        <v>4</v>
      </c>
      <c r="B11" s="36"/>
      <c r="C11" s="34"/>
      <c r="D11" s="25"/>
      <c r="E11" s="24"/>
      <c r="F11" s="24"/>
      <c r="G11" s="24"/>
      <c r="H11" s="26"/>
      <c r="I11" s="27"/>
      <c r="J11" s="27"/>
      <c r="K11" s="18">
        <f>IF($I$11="","",$I$11*30%)</f>
      </c>
      <c r="L11" s="32">
        <f>IF($K$11="","",ROUNDDOWN(SMALL($J$11:$K$11,1),-2))</f>
      </c>
    </row>
    <row r="12" spans="1:12" s="1" customFormat="1" ht="18" customHeight="1">
      <c r="A12" s="15">
        <v>5</v>
      </c>
      <c r="B12" s="36"/>
      <c r="C12" s="34"/>
      <c r="D12" s="25"/>
      <c r="E12" s="24"/>
      <c r="F12" s="24"/>
      <c r="G12" s="24"/>
      <c r="H12" s="26"/>
      <c r="I12" s="27"/>
      <c r="J12" s="27"/>
      <c r="K12" s="18">
        <f>IF($I$12="","",$I$12*30%)</f>
      </c>
      <c r="L12" s="32">
        <f>IF($K$12="","",ROUNDDOWN(SMALL($J$12:$K$12,1),-2))</f>
      </c>
    </row>
    <row r="13" spans="1:12" s="1" customFormat="1" ht="18" customHeight="1">
      <c r="A13" s="15">
        <v>6</v>
      </c>
      <c r="B13" s="36"/>
      <c r="C13" s="34"/>
      <c r="D13" s="25"/>
      <c r="E13" s="24"/>
      <c r="F13" s="24"/>
      <c r="G13" s="24"/>
      <c r="H13" s="26"/>
      <c r="I13" s="27"/>
      <c r="J13" s="27"/>
      <c r="K13" s="18">
        <f>IF($I$13="","",$I$13*30%)</f>
      </c>
      <c r="L13" s="32">
        <f>IF($K$13="","",ROUNDDOWN(SMALL($J$13:$K$13,1),-2))</f>
      </c>
    </row>
    <row r="14" spans="1:12" s="1" customFormat="1" ht="18" customHeight="1">
      <c r="A14" s="15">
        <v>7</v>
      </c>
      <c r="B14" s="36"/>
      <c r="C14" s="34"/>
      <c r="D14" s="25"/>
      <c r="E14" s="24"/>
      <c r="F14" s="24"/>
      <c r="G14" s="24"/>
      <c r="H14" s="26"/>
      <c r="I14" s="27"/>
      <c r="J14" s="27"/>
      <c r="K14" s="18">
        <f>IF($I$14="","",$I$14*30%)</f>
      </c>
      <c r="L14" s="32">
        <f>IF($K$14="","",ROUNDDOWN(SMALL($J$14:$K$14,1),-2))</f>
      </c>
    </row>
    <row r="15" spans="1:12" s="1" customFormat="1" ht="18" customHeight="1">
      <c r="A15" s="15">
        <v>8</v>
      </c>
      <c r="B15" s="36"/>
      <c r="C15" s="34"/>
      <c r="D15" s="25"/>
      <c r="E15" s="24"/>
      <c r="F15" s="24"/>
      <c r="G15" s="24"/>
      <c r="H15" s="26"/>
      <c r="I15" s="27"/>
      <c r="J15" s="27"/>
      <c r="K15" s="18">
        <f>IF($I$15="","",$I$15*30%)</f>
      </c>
      <c r="L15" s="32">
        <f>IF($K$15="","",ROUNDDOWN(SMALL($J$15:$K$15,1),-2))</f>
      </c>
    </row>
    <row r="16" spans="1:12" s="1" customFormat="1" ht="18" customHeight="1">
      <c r="A16" s="15">
        <v>9</v>
      </c>
      <c r="B16" s="36"/>
      <c r="C16" s="34"/>
      <c r="D16" s="25"/>
      <c r="E16" s="24"/>
      <c r="F16" s="24"/>
      <c r="G16" s="24"/>
      <c r="H16" s="26"/>
      <c r="I16" s="27"/>
      <c r="J16" s="27"/>
      <c r="K16" s="18">
        <f>IF($I$16="","",$I$16*30%)</f>
      </c>
      <c r="L16" s="32">
        <f>IF($K$16="","",ROUNDDOWN(SMALL($J$16:$K$16,1),-2))</f>
      </c>
    </row>
    <row r="17" spans="1:12" s="1" customFormat="1" ht="18" customHeight="1">
      <c r="A17" s="15">
        <v>10</v>
      </c>
      <c r="B17" s="36"/>
      <c r="C17" s="34"/>
      <c r="D17" s="25"/>
      <c r="E17" s="24"/>
      <c r="F17" s="24"/>
      <c r="G17" s="24"/>
      <c r="H17" s="26"/>
      <c r="I17" s="27"/>
      <c r="J17" s="27"/>
      <c r="K17" s="18">
        <f>IF($I$17="","",$I$17*30%)</f>
      </c>
      <c r="L17" s="32">
        <f>IF($K$17="","",ROUNDDOWN(SMALL($J$17:$K$17,1),-2))</f>
      </c>
    </row>
    <row r="18" spans="1:12" s="1" customFormat="1" ht="18" customHeight="1">
      <c r="A18" s="15">
        <v>11</v>
      </c>
      <c r="B18" s="36"/>
      <c r="C18" s="34"/>
      <c r="D18" s="25"/>
      <c r="E18" s="24"/>
      <c r="F18" s="24"/>
      <c r="G18" s="24"/>
      <c r="H18" s="26"/>
      <c r="I18" s="27"/>
      <c r="J18" s="27"/>
      <c r="K18" s="18">
        <f>IF($I$18="","",$I$18*30%)</f>
      </c>
      <c r="L18" s="32">
        <f>IF($K$18="","",ROUNDDOWN(SMALL($J$18:$K$18,1),-2))</f>
      </c>
    </row>
    <row r="19" spans="1:12" s="1" customFormat="1" ht="18" customHeight="1">
      <c r="A19" s="15">
        <v>12</v>
      </c>
      <c r="B19" s="36"/>
      <c r="C19" s="34"/>
      <c r="D19" s="25"/>
      <c r="E19" s="24"/>
      <c r="F19" s="24"/>
      <c r="G19" s="24"/>
      <c r="H19" s="26"/>
      <c r="I19" s="27"/>
      <c r="J19" s="27"/>
      <c r="K19" s="18">
        <f>IF($I$19="","",$I$19*30%)</f>
      </c>
      <c r="L19" s="32">
        <f>IF($K$19="","",ROUNDDOWN(SMALL($J$19:$K$19,1),-2))</f>
      </c>
    </row>
    <row r="20" spans="1:12" s="1" customFormat="1" ht="18" customHeight="1">
      <c r="A20" s="15">
        <v>13</v>
      </c>
      <c r="B20" s="36"/>
      <c r="C20" s="34"/>
      <c r="D20" s="25"/>
      <c r="E20" s="24"/>
      <c r="F20" s="24"/>
      <c r="G20" s="24"/>
      <c r="H20" s="26"/>
      <c r="I20" s="27"/>
      <c r="J20" s="27"/>
      <c r="K20" s="18">
        <f>IF($I$20="","",$I$20*30%)</f>
      </c>
      <c r="L20" s="32">
        <f>IF($K$20="","",ROUNDDOWN(SMALL($J$20:$K$20,1),-2))</f>
      </c>
    </row>
    <row r="21" spans="1:12" s="1" customFormat="1" ht="18" customHeight="1">
      <c r="A21" s="15">
        <v>14</v>
      </c>
      <c r="B21" s="36"/>
      <c r="C21" s="34"/>
      <c r="D21" s="25"/>
      <c r="E21" s="24"/>
      <c r="F21" s="24"/>
      <c r="G21" s="24"/>
      <c r="H21" s="26"/>
      <c r="I21" s="27"/>
      <c r="J21" s="27"/>
      <c r="K21" s="18">
        <f>IF($I$21="","",$I$21*30%)</f>
      </c>
      <c r="L21" s="32">
        <f>IF($K$21="","",ROUNDDOWN(SMALL($J$21:$K$21,1),-2))</f>
      </c>
    </row>
    <row r="22" spans="1:12" s="1" customFormat="1" ht="18" customHeight="1">
      <c r="A22" s="15">
        <v>15</v>
      </c>
      <c r="B22" s="36"/>
      <c r="C22" s="34"/>
      <c r="D22" s="25"/>
      <c r="E22" s="24"/>
      <c r="F22" s="24"/>
      <c r="G22" s="24"/>
      <c r="H22" s="26"/>
      <c r="I22" s="27"/>
      <c r="J22" s="27"/>
      <c r="K22" s="18">
        <f>IF($I$22="","",$I$22*30%)</f>
      </c>
      <c r="L22" s="32">
        <f>IF($K$22="","",ROUNDDOWN(SMALL($J$22:$K$22,1),-2))</f>
      </c>
    </row>
    <row r="23" spans="1:12" s="1" customFormat="1" ht="18" customHeight="1">
      <c r="A23" s="15">
        <v>16</v>
      </c>
      <c r="B23" s="36"/>
      <c r="C23" s="34"/>
      <c r="D23" s="25"/>
      <c r="E23" s="24"/>
      <c r="F23" s="24"/>
      <c r="G23" s="24"/>
      <c r="H23" s="26"/>
      <c r="I23" s="27"/>
      <c r="J23" s="27"/>
      <c r="K23" s="18">
        <f>IF($I$23="","",$I$23*30%)</f>
      </c>
      <c r="L23" s="32">
        <f>IF($K$23="","",ROUNDDOWN(SMALL($J$23:$K$23,1),-2))</f>
      </c>
    </row>
    <row r="24" spans="1:12" s="1" customFormat="1" ht="18" customHeight="1">
      <c r="A24" s="15">
        <v>17</v>
      </c>
      <c r="B24" s="36"/>
      <c r="C24" s="34"/>
      <c r="D24" s="25"/>
      <c r="E24" s="24"/>
      <c r="F24" s="24"/>
      <c r="G24" s="24"/>
      <c r="H24" s="26"/>
      <c r="I24" s="27"/>
      <c r="J24" s="27"/>
      <c r="K24" s="18">
        <f>IF($I$24="","",$I$24*30%)</f>
      </c>
      <c r="L24" s="32">
        <f>IF($K$24="","",ROUNDDOWN(SMALL($J$24:$K$24,1),-2))</f>
      </c>
    </row>
    <row r="25" spans="1:12" s="1" customFormat="1" ht="18" customHeight="1">
      <c r="A25" s="15">
        <v>18</v>
      </c>
      <c r="B25" s="36"/>
      <c r="C25" s="34"/>
      <c r="D25" s="25"/>
      <c r="E25" s="24"/>
      <c r="F25" s="24"/>
      <c r="G25" s="24"/>
      <c r="H25" s="26"/>
      <c r="I25" s="27"/>
      <c r="J25" s="27"/>
      <c r="K25" s="18">
        <f>IF($I$25="","",$I$25*30%)</f>
      </c>
      <c r="L25" s="32">
        <f>IF($K$25="","",ROUNDDOWN(SMALL($J$25:$K$25,1),-2))</f>
      </c>
    </row>
    <row r="26" spans="1:12" s="1" customFormat="1" ht="18" customHeight="1">
      <c r="A26" s="15">
        <v>19</v>
      </c>
      <c r="B26" s="36"/>
      <c r="C26" s="34"/>
      <c r="D26" s="25"/>
      <c r="E26" s="24"/>
      <c r="F26" s="24"/>
      <c r="G26" s="24"/>
      <c r="H26" s="26"/>
      <c r="I26" s="27"/>
      <c r="J26" s="27"/>
      <c r="K26" s="18">
        <f>IF($I$26="","",$I$26*30%)</f>
      </c>
      <c r="L26" s="32">
        <f>IF($K$26="","",ROUNDDOWN(SMALL($J$26:$K$26,1),-2))</f>
      </c>
    </row>
    <row r="27" spans="1:12" s="1" customFormat="1" ht="18" customHeight="1">
      <c r="A27" s="15">
        <v>20</v>
      </c>
      <c r="B27" s="36"/>
      <c r="C27" s="34"/>
      <c r="D27" s="25"/>
      <c r="E27" s="24"/>
      <c r="F27" s="24"/>
      <c r="G27" s="24"/>
      <c r="H27" s="26"/>
      <c r="I27" s="27"/>
      <c r="J27" s="27"/>
      <c r="K27" s="18">
        <f>IF($I$27="","",$I$27*30%)</f>
      </c>
      <c r="L27" s="32">
        <f>IF($K$27="","",ROUNDDOWN(SMALL($J$27:$K$27,1),-2))</f>
      </c>
    </row>
    <row r="28" spans="1:12" s="1" customFormat="1" ht="18" customHeight="1">
      <c r="A28" s="15">
        <v>21</v>
      </c>
      <c r="B28" s="36"/>
      <c r="C28" s="34"/>
      <c r="D28" s="25"/>
      <c r="E28" s="24"/>
      <c r="F28" s="24"/>
      <c r="G28" s="24"/>
      <c r="H28" s="26"/>
      <c r="I28" s="27"/>
      <c r="J28" s="27"/>
      <c r="K28" s="18">
        <f>IF($I$28="","",$I$28*30%)</f>
      </c>
      <c r="L28" s="32">
        <f>IF($K$28="","",ROUNDDOWN(SMALL($J$28:$K$28,1),-2))</f>
      </c>
    </row>
    <row r="29" spans="1:12" s="1" customFormat="1" ht="18" customHeight="1">
      <c r="A29" s="15">
        <v>22</v>
      </c>
      <c r="B29" s="36"/>
      <c r="C29" s="34"/>
      <c r="D29" s="25"/>
      <c r="E29" s="24"/>
      <c r="F29" s="24"/>
      <c r="G29" s="24"/>
      <c r="H29" s="26"/>
      <c r="I29" s="27"/>
      <c r="J29" s="27"/>
      <c r="K29" s="18">
        <f>IF($I$29="","",$I$29*30%)</f>
      </c>
      <c r="L29" s="32">
        <f>IF($K$29="","",ROUNDDOWN(SMALL($J$29:$K$29,1),-2))</f>
      </c>
    </row>
    <row r="30" spans="1:12" s="1" customFormat="1" ht="18" customHeight="1">
      <c r="A30" s="15">
        <v>23</v>
      </c>
      <c r="B30" s="36"/>
      <c r="C30" s="34"/>
      <c r="D30" s="25"/>
      <c r="E30" s="24"/>
      <c r="F30" s="24"/>
      <c r="G30" s="24"/>
      <c r="H30" s="26"/>
      <c r="I30" s="27"/>
      <c r="J30" s="27"/>
      <c r="K30" s="18">
        <f>IF($I$30="","",$I$30*30%)</f>
      </c>
      <c r="L30" s="32">
        <f>IF($K$30="","",ROUNDDOWN(SMALL($J$30:$K$30,1),-2))</f>
      </c>
    </row>
    <row r="31" spans="1:12" s="1" customFormat="1" ht="18" customHeight="1">
      <c r="A31" s="15">
        <v>24</v>
      </c>
      <c r="B31" s="36"/>
      <c r="C31" s="34"/>
      <c r="D31" s="25"/>
      <c r="E31" s="24"/>
      <c r="F31" s="24"/>
      <c r="G31" s="24"/>
      <c r="H31" s="26"/>
      <c r="I31" s="27"/>
      <c r="J31" s="27"/>
      <c r="K31" s="18">
        <f>IF($I$31="","",$I$31*30%)</f>
      </c>
      <c r="L31" s="32">
        <f>IF($K$31="","",ROUNDDOWN(SMALL($J$31:$K$31,1),-2))</f>
      </c>
    </row>
    <row r="32" spans="1:12" s="1" customFormat="1" ht="18" customHeight="1">
      <c r="A32" s="15">
        <v>25</v>
      </c>
      <c r="B32" s="36"/>
      <c r="C32" s="34"/>
      <c r="D32" s="25"/>
      <c r="E32" s="24"/>
      <c r="F32" s="24"/>
      <c r="G32" s="24"/>
      <c r="H32" s="26"/>
      <c r="I32" s="27"/>
      <c r="J32" s="27"/>
      <c r="K32" s="18">
        <f>IF($I$32="","",$I$32*30%)</f>
      </c>
      <c r="L32" s="32">
        <f>IF($K$32="","",ROUNDDOWN(SMALL($J$32:$K$32,1),-2))</f>
      </c>
    </row>
    <row r="33" spans="1:12" s="1" customFormat="1" ht="18" customHeight="1">
      <c r="A33" s="15">
        <v>26</v>
      </c>
      <c r="B33" s="36"/>
      <c r="C33" s="34"/>
      <c r="D33" s="25"/>
      <c r="E33" s="24"/>
      <c r="F33" s="24"/>
      <c r="G33" s="24"/>
      <c r="H33" s="26"/>
      <c r="I33" s="27"/>
      <c r="J33" s="27"/>
      <c r="K33" s="18">
        <f>IF($I$33="","",$I$33*30%)</f>
      </c>
      <c r="L33" s="32">
        <f>IF($K$33="","",ROUNDDOWN(SMALL($J$33:$K$33,1),-2))</f>
      </c>
    </row>
    <row r="34" spans="1:12" s="1" customFormat="1" ht="18" customHeight="1">
      <c r="A34" s="15">
        <v>27</v>
      </c>
      <c r="B34" s="36"/>
      <c r="C34" s="34"/>
      <c r="D34" s="25"/>
      <c r="E34" s="24"/>
      <c r="F34" s="24"/>
      <c r="G34" s="24"/>
      <c r="H34" s="26"/>
      <c r="I34" s="27"/>
      <c r="J34" s="27"/>
      <c r="K34" s="18">
        <f>IF($I$34="","",$I$34*30%)</f>
      </c>
      <c r="L34" s="32">
        <f>IF($K$34="","",ROUNDDOWN(SMALL($J$34:$K$34,1),-2))</f>
      </c>
    </row>
    <row r="35" spans="1:12" s="1" customFormat="1" ht="18" customHeight="1">
      <c r="A35" s="15">
        <v>28</v>
      </c>
      <c r="B35" s="36"/>
      <c r="C35" s="34"/>
      <c r="D35" s="25"/>
      <c r="E35" s="24"/>
      <c r="F35" s="24"/>
      <c r="G35" s="24"/>
      <c r="H35" s="26"/>
      <c r="I35" s="27"/>
      <c r="J35" s="27"/>
      <c r="K35" s="18">
        <f>IF($I$35="","",$I$35*30%)</f>
      </c>
      <c r="L35" s="32">
        <f>IF($K$35="","",ROUNDDOWN(SMALL($J$35:$K$35,1),-2))</f>
      </c>
    </row>
    <row r="36" spans="1:12" s="1" customFormat="1" ht="18" customHeight="1">
      <c r="A36" s="15">
        <v>29</v>
      </c>
      <c r="B36" s="36"/>
      <c r="C36" s="34"/>
      <c r="D36" s="25"/>
      <c r="E36" s="24"/>
      <c r="F36" s="24"/>
      <c r="G36" s="24"/>
      <c r="H36" s="26"/>
      <c r="I36" s="27"/>
      <c r="J36" s="27"/>
      <c r="K36" s="18">
        <f>IF($I$36="","",$I$36*30%)</f>
      </c>
      <c r="L36" s="32">
        <f>IF($K$36="","",ROUNDDOWN(SMALL($J$36:$K$36,1),-2))</f>
      </c>
    </row>
    <row r="37" spans="1:12" s="1" customFormat="1" ht="18" customHeight="1">
      <c r="A37" s="15">
        <v>30</v>
      </c>
      <c r="B37" s="36"/>
      <c r="C37" s="34"/>
      <c r="D37" s="25"/>
      <c r="E37" s="24"/>
      <c r="F37" s="24"/>
      <c r="G37" s="24"/>
      <c r="H37" s="26"/>
      <c r="I37" s="27"/>
      <c r="J37" s="27"/>
      <c r="K37" s="18">
        <f>IF($I$37="","",$I$37*30%)</f>
      </c>
      <c r="L37" s="32">
        <f>IF($K$37="","",ROUNDDOWN(SMALL($J$37:$K$37,1),-2))</f>
      </c>
    </row>
    <row r="38" spans="1:12" s="1" customFormat="1" ht="18" customHeight="1">
      <c r="A38" s="15">
        <v>31</v>
      </c>
      <c r="B38" s="36"/>
      <c r="C38" s="34"/>
      <c r="D38" s="25"/>
      <c r="E38" s="24"/>
      <c r="F38" s="24"/>
      <c r="G38" s="24"/>
      <c r="H38" s="26"/>
      <c r="I38" s="27"/>
      <c r="J38" s="27"/>
      <c r="K38" s="18">
        <f>IF($I$38="","",$I$38*30%)</f>
      </c>
      <c r="L38" s="32">
        <f>IF($K$38="","",ROUNDDOWN(SMALL($J$38:$K$38,1),-2))</f>
      </c>
    </row>
    <row r="39" spans="1:12" s="1" customFormat="1" ht="18" customHeight="1">
      <c r="A39" s="15">
        <v>32</v>
      </c>
      <c r="B39" s="36"/>
      <c r="C39" s="34"/>
      <c r="D39" s="25"/>
      <c r="E39" s="24"/>
      <c r="F39" s="24"/>
      <c r="G39" s="24"/>
      <c r="H39" s="26"/>
      <c r="I39" s="27"/>
      <c r="J39" s="27"/>
      <c r="K39" s="18">
        <f>IF($I$39="","",$I$39*30%)</f>
      </c>
      <c r="L39" s="32">
        <f>IF($K$39="","",ROUNDDOWN(SMALL($J$39:$K$39,1),-2))</f>
      </c>
    </row>
    <row r="40" spans="1:12" s="1" customFormat="1" ht="18" customHeight="1">
      <c r="A40" s="15">
        <v>33</v>
      </c>
      <c r="B40" s="36"/>
      <c r="C40" s="34"/>
      <c r="D40" s="25"/>
      <c r="E40" s="24"/>
      <c r="F40" s="24"/>
      <c r="G40" s="24"/>
      <c r="H40" s="26"/>
      <c r="I40" s="27"/>
      <c r="J40" s="27"/>
      <c r="K40" s="18">
        <f>IF($I$40="","",$I$40*30%)</f>
      </c>
      <c r="L40" s="32">
        <f>IF($K$40="","",ROUNDDOWN(SMALL($J$40:$K$40,1),-2))</f>
      </c>
    </row>
    <row r="41" spans="1:12" s="1" customFormat="1" ht="18" customHeight="1">
      <c r="A41" s="15">
        <v>34</v>
      </c>
      <c r="B41" s="36"/>
      <c r="C41" s="34"/>
      <c r="D41" s="25"/>
      <c r="E41" s="24"/>
      <c r="F41" s="24"/>
      <c r="G41" s="24"/>
      <c r="H41" s="26"/>
      <c r="I41" s="27"/>
      <c r="J41" s="27"/>
      <c r="K41" s="18">
        <f>IF($I$41="","",$I$41*30%)</f>
      </c>
      <c r="L41" s="32">
        <f>IF($K$41="","",ROUNDDOWN(SMALL($J$41:$K$41,1),-2))</f>
      </c>
    </row>
    <row r="42" spans="1:12" s="1" customFormat="1" ht="18" customHeight="1">
      <c r="A42" s="15">
        <v>35</v>
      </c>
      <c r="B42" s="36"/>
      <c r="C42" s="34"/>
      <c r="D42" s="25"/>
      <c r="E42" s="24"/>
      <c r="F42" s="24"/>
      <c r="G42" s="24"/>
      <c r="H42" s="26"/>
      <c r="I42" s="27"/>
      <c r="J42" s="27"/>
      <c r="K42" s="18">
        <f>IF($I$42="","",$I$42*30%)</f>
      </c>
      <c r="L42" s="32">
        <f>IF($K$42="","",ROUNDDOWN(SMALL($J$42:$K$42,1),-2))</f>
      </c>
    </row>
    <row r="43" spans="1:12" s="1" customFormat="1" ht="18" customHeight="1">
      <c r="A43" s="15">
        <v>36</v>
      </c>
      <c r="B43" s="36"/>
      <c r="C43" s="34"/>
      <c r="D43" s="25"/>
      <c r="E43" s="24"/>
      <c r="F43" s="24"/>
      <c r="G43" s="24"/>
      <c r="H43" s="26"/>
      <c r="I43" s="27"/>
      <c r="J43" s="27"/>
      <c r="K43" s="18">
        <f>IF($I$43="","",$I$43*30%)</f>
      </c>
      <c r="L43" s="32">
        <f>IF($K$43="","",ROUNDDOWN(SMALL($J$43:$K$43,1),-2))</f>
      </c>
    </row>
    <row r="44" spans="1:12" s="1" customFormat="1" ht="18" customHeight="1">
      <c r="A44" s="15">
        <v>37</v>
      </c>
      <c r="B44" s="36"/>
      <c r="C44" s="34"/>
      <c r="D44" s="25"/>
      <c r="E44" s="24"/>
      <c r="F44" s="24"/>
      <c r="G44" s="24"/>
      <c r="H44" s="26"/>
      <c r="I44" s="27"/>
      <c r="J44" s="27"/>
      <c r="K44" s="18">
        <f>IF($I$44="","",$I$44*30%)</f>
      </c>
      <c r="L44" s="32">
        <f>IF($K$44="","",ROUNDDOWN(SMALL($J$44:$K$44,1),-2))</f>
      </c>
    </row>
    <row r="45" spans="1:12" s="1" customFormat="1" ht="18" customHeight="1">
      <c r="A45" s="15">
        <v>38</v>
      </c>
      <c r="B45" s="36"/>
      <c r="C45" s="34"/>
      <c r="D45" s="25"/>
      <c r="E45" s="24"/>
      <c r="F45" s="24"/>
      <c r="G45" s="24"/>
      <c r="H45" s="26"/>
      <c r="I45" s="27"/>
      <c r="J45" s="27"/>
      <c r="K45" s="18">
        <f>IF($I$45="","",$I$45*30%)</f>
      </c>
      <c r="L45" s="32">
        <f>IF($K$45="","",ROUNDDOWN(SMALL($J$45:$K$45,1),-2))</f>
      </c>
    </row>
    <row r="46" spans="1:12" s="1" customFormat="1" ht="18" customHeight="1">
      <c r="A46" s="15">
        <v>39</v>
      </c>
      <c r="B46" s="36"/>
      <c r="C46" s="34"/>
      <c r="D46" s="25"/>
      <c r="E46" s="24"/>
      <c r="F46" s="24"/>
      <c r="G46" s="24"/>
      <c r="H46" s="26"/>
      <c r="I46" s="27"/>
      <c r="J46" s="27"/>
      <c r="K46" s="18">
        <f>IF($I$46="","",$I$46*30%)</f>
      </c>
      <c r="L46" s="32">
        <f>IF($K$46="","",ROUNDDOWN(SMALL($J$46:$K$46,1),-2))</f>
      </c>
    </row>
    <row r="47" spans="1:12" s="1" customFormat="1" ht="18" customHeight="1">
      <c r="A47" s="15">
        <v>40</v>
      </c>
      <c r="B47" s="36"/>
      <c r="C47" s="34"/>
      <c r="D47" s="25"/>
      <c r="E47" s="24"/>
      <c r="F47" s="24"/>
      <c r="G47" s="24"/>
      <c r="H47" s="26"/>
      <c r="I47" s="27"/>
      <c r="J47" s="27"/>
      <c r="K47" s="18">
        <f>IF($I$47="","",$I$47*30%)</f>
      </c>
      <c r="L47" s="32">
        <f>IF($K$47="","",ROUNDDOWN(SMALL($J$47:$K$47,1),-2))</f>
      </c>
    </row>
    <row r="48" spans="1:12" s="1" customFormat="1" ht="18" customHeight="1">
      <c r="A48" s="15">
        <v>41</v>
      </c>
      <c r="B48" s="36"/>
      <c r="C48" s="34"/>
      <c r="D48" s="25"/>
      <c r="E48" s="24"/>
      <c r="F48" s="24"/>
      <c r="G48" s="24"/>
      <c r="H48" s="26"/>
      <c r="I48" s="27"/>
      <c r="J48" s="27"/>
      <c r="K48" s="18">
        <f>IF($I$48="","",$I$48*30%)</f>
      </c>
      <c r="L48" s="32">
        <f>IF($K$48="","",ROUNDDOWN(SMALL($J$48:$K$48,1),-2))</f>
      </c>
    </row>
    <row r="49" spans="1:12" s="1" customFormat="1" ht="18" customHeight="1">
      <c r="A49" s="15">
        <v>42</v>
      </c>
      <c r="B49" s="36"/>
      <c r="C49" s="34"/>
      <c r="D49" s="25"/>
      <c r="E49" s="24"/>
      <c r="F49" s="24"/>
      <c r="G49" s="24"/>
      <c r="H49" s="26"/>
      <c r="I49" s="27"/>
      <c r="J49" s="27"/>
      <c r="K49" s="18">
        <f>IF($I$49="","",$I$49*30%)</f>
      </c>
      <c r="L49" s="32">
        <f>IF($K$49="","",ROUNDDOWN(SMALL($J$49:$K$49,1),-2))</f>
      </c>
    </row>
    <row r="50" spans="1:12" s="1" customFormat="1" ht="18" customHeight="1">
      <c r="A50" s="15">
        <v>43</v>
      </c>
      <c r="B50" s="36"/>
      <c r="C50" s="34"/>
      <c r="D50" s="25"/>
      <c r="E50" s="24"/>
      <c r="F50" s="24"/>
      <c r="G50" s="24"/>
      <c r="H50" s="26"/>
      <c r="I50" s="27"/>
      <c r="J50" s="27"/>
      <c r="K50" s="18">
        <f>IF($I$50="","",$I$50*30%)</f>
      </c>
      <c r="L50" s="32">
        <f>IF($K$50="","",ROUNDDOWN(SMALL($J$50:$K$50,1),-2))</f>
      </c>
    </row>
    <row r="51" spans="1:12" s="1" customFormat="1" ht="18" customHeight="1">
      <c r="A51" s="15">
        <v>44</v>
      </c>
      <c r="B51" s="36"/>
      <c r="C51" s="34"/>
      <c r="D51" s="25"/>
      <c r="E51" s="24"/>
      <c r="F51" s="24"/>
      <c r="G51" s="24"/>
      <c r="H51" s="26"/>
      <c r="I51" s="27"/>
      <c r="J51" s="27"/>
      <c r="K51" s="18">
        <f>IF($I$51="","",$I$51*30%)</f>
      </c>
      <c r="L51" s="32">
        <f>IF($K$51="","",ROUNDDOWN(SMALL($J$51:$K$51,1),-2))</f>
      </c>
    </row>
    <row r="52" spans="1:12" s="1" customFormat="1" ht="18" customHeight="1">
      <c r="A52" s="15">
        <v>45</v>
      </c>
      <c r="B52" s="36"/>
      <c r="C52" s="34"/>
      <c r="D52" s="25"/>
      <c r="E52" s="24"/>
      <c r="F52" s="24"/>
      <c r="G52" s="24"/>
      <c r="H52" s="26"/>
      <c r="I52" s="27"/>
      <c r="J52" s="27"/>
      <c r="K52" s="18">
        <f>IF($I$52="","",$I$52*30%)</f>
      </c>
      <c r="L52" s="32">
        <f>IF($K$52="","",ROUNDDOWN(SMALL($J$52:$K$52,1),-2))</f>
      </c>
    </row>
    <row r="53" spans="1:12" s="1" customFormat="1" ht="18" customHeight="1">
      <c r="A53" s="15">
        <v>46</v>
      </c>
      <c r="B53" s="36"/>
      <c r="C53" s="34"/>
      <c r="D53" s="25"/>
      <c r="E53" s="24"/>
      <c r="F53" s="24"/>
      <c r="G53" s="24"/>
      <c r="H53" s="26"/>
      <c r="I53" s="27"/>
      <c r="J53" s="27"/>
      <c r="K53" s="18">
        <f>IF($I$53="","",$I$53*30%)</f>
      </c>
      <c r="L53" s="32">
        <f>IF($K$53="","",ROUNDDOWN(SMALL($J$53:$K$53,1),-2))</f>
      </c>
    </row>
    <row r="54" spans="1:12" s="1" customFormat="1" ht="18" customHeight="1">
      <c r="A54" s="15">
        <v>47</v>
      </c>
      <c r="B54" s="36"/>
      <c r="C54" s="34"/>
      <c r="D54" s="25"/>
      <c r="E54" s="24"/>
      <c r="F54" s="24"/>
      <c r="G54" s="24"/>
      <c r="H54" s="26"/>
      <c r="I54" s="27"/>
      <c r="J54" s="27"/>
      <c r="K54" s="18">
        <f>IF($I$54="","",$I$54*30%)</f>
      </c>
      <c r="L54" s="32">
        <f>IF($K$54="","",ROUNDDOWN(SMALL($J$54:$K$54,1),-2))</f>
      </c>
    </row>
    <row r="55" spans="1:12" s="1" customFormat="1" ht="18" customHeight="1">
      <c r="A55" s="15">
        <v>48</v>
      </c>
      <c r="B55" s="36"/>
      <c r="C55" s="34"/>
      <c r="D55" s="25"/>
      <c r="E55" s="24"/>
      <c r="F55" s="24"/>
      <c r="G55" s="24"/>
      <c r="H55" s="26"/>
      <c r="I55" s="27"/>
      <c r="J55" s="27"/>
      <c r="K55" s="18">
        <f>IF($I$55="","",$I$55*30%)</f>
      </c>
      <c r="L55" s="32">
        <f>IF($K$55="","",ROUNDDOWN(SMALL($J$55:$K$55,1),-2))</f>
      </c>
    </row>
    <row r="56" spans="1:12" s="1" customFormat="1" ht="18" customHeight="1">
      <c r="A56" s="15">
        <v>49</v>
      </c>
      <c r="B56" s="36"/>
      <c r="C56" s="34"/>
      <c r="D56" s="25"/>
      <c r="E56" s="24"/>
      <c r="F56" s="24"/>
      <c r="G56" s="24"/>
      <c r="H56" s="26"/>
      <c r="I56" s="27"/>
      <c r="J56" s="27"/>
      <c r="K56" s="18">
        <f>IF($I$56="","",$I$56*30%)</f>
      </c>
      <c r="L56" s="32">
        <f>IF($K$56="","",ROUNDDOWN(SMALL($J$56:$K$56,1),-2))</f>
      </c>
    </row>
    <row r="57" spans="1:12" s="1" customFormat="1" ht="18" customHeight="1">
      <c r="A57" s="15">
        <v>50</v>
      </c>
      <c r="B57" s="36"/>
      <c r="C57" s="34"/>
      <c r="D57" s="25"/>
      <c r="E57" s="24"/>
      <c r="F57" s="24"/>
      <c r="G57" s="24"/>
      <c r="H57" s="26"/>
      <c r="I57" s="27"/>
      <c r="J57" s="27"/>
      <c r="K57" s="18">
        <f>IF($I$57="","",$I$57*30%)</f>
      </c>
      <c r="L57" s="32">
        <f>IF($K$57="","",ROUNDDOWN(SMALL($J$57:$K$57,1),-2))</f>
      </c>
    </row>
    <row r="58" spans="1:12" s="1" customFormat="1" ht="18" customHeight="1">
      <c r="A58" s="15">
        <v>51</v>
      </c>
      <c r="B58" s="36"/>
      <c r="C58" s="34"/>
      <c r="D58" s="25"/>
      <c r="E58" s="24"/>
      <c r="F58" s="24"/>
      <c r="G58" s="24"/>
      <c r="H58" s="26"/>
      <c r="I58" s="27"/>
      <c r="J58" s="27"/>
      <c r="K58" s="18">
        <f>IF($I$58="","",$I$58*30%)</f>
      </c>
      <c r="L58" s="32">
        <f>IF($K$58="","",ROUNDDOWN(SMALL($J$58:$K$58,1),-2))</f>
      </c>
    </row>
    <row r="59" spans="1:12" s="1" customFormat="1" ht="18" customHeight="1">
      <c r="A59" s="15">
        <v>52</v>
      </c>
      <c r="B59" s="36"/>
      <c r="C59" s="34"/>
      <c r="D59" s="25"/>
      <c r="E59" s="24"/>
      <c r="F59" s="24"/>
      <c r="G59" s="24"/>
      <c r="H59" s="26"/>
      <c r="I59" s="27"/>
      <c r="J59" s="27"/>
      <c r="K59" s="18">
        <f>IF($I$59="","",$I$59*30%)</f>
      </c>
      <c r="L59" s="32">
        <f>IF($K$59="","",ROUNDDOWN(SMALL($J$59:$K$59,1),-2))</f>
      </c>
    </row>
    <row r="60" spans="1:12" s="1" customFormat="1" ht="18" customHeight="1">
      <c r="A60" s="15">
        <v>53</v>
      </c>
      <c r="B60" s="36"/>
      <c r="C60" s="34"/>
      <c r="D60" s="25"/>
      <c r="E60" s="24"/>
      <c r="F60" s="24"/>
      <c r="G60" s="24"/>
      <c r="H60" s="26"/>
      <c r="I60" s="27"/>
      <c r="J60" s="27"/>
      <c r="K60" s="18">
        <f>IF($I$60="","",$I$60*30%)</f>
      </c>
      <c r="L60" s="32">
        <f>IF($K$60="","",ROUNDDOWN(SMALL($J$60:$K$60,1),-2))</f>
      </c>
    </row>
    <row r="61" spans="1:12" s="1" customFormat="1" ht="18" customHeight="1">
      <c r="A61" s="15">
        <v>54</v>
      </c>
      <c r="B61" s="36"/>
      <c r="C61" s="34"/>
      <c r="D61" s="25"/>
      <c r="E61" s="24"/>
      <c r="F61" s="24"/>
      <c r="G61" s="24"/>
      <c r="H61" s="26"/>
      <c r="I61" s="27"/>
      <c r="J61" s="27"/>
      <c r="K61" s="18">
        <f>IF($I$61="","",$I$61*30%)</f>
      </c>
      <c r="L61" s="32">
        <f>IF($K$61="","",ROUNDDOWN(SMALL($J$61:$K$61,1),-2))</f>
      </c>
    </row>
    <row r="62" spans="1:12" s="1" customFormat="1" ht="18" customHeight="1">
      <c r="A62" s="15">
        <v>55</v>
      </c>
      <c r="B62" s="36"/>
      <c r="C62" s="34"/>
      <c r="D62" s="25"/>
      <c r="E62" s="24"/>
      <c r="F62" s="24"/>
      <c r="G62" s="24"/>
      <c r="H62" s="26"/>
      <c r="I62" s="27"/>
      <c r="J62" s="27"/>
      <c r="K62" s="18">
        <f>IF($I$62="","",$I$62*30%)</f>
      </c>
      <c r="L62" s="32">
        <f>IF($K$62="","",ROUNDDOWN(SMALL($J$62:$K$62,1),-2))</f>
      </c>
    </row>
    <row r="63" spans="1:12" s="1" customFormat="1" ht="18" customHeight="1">
      <c r="A63" s="15">
        <v>56</v>
      </c>
      <c r="B63" s="36"/>
      <c r="C63" s="34"/>
      <c r="D63" s="25"/>
      <c r="E63" s="24"/>
      <c r="F63" s="24"/>
      <c r="G63" s="24"/>
      <c r="H63" s="26"/>
      <c r="I63" s="27"/>
      <c r="J63" s="27"/>
      <c r="K63" s="18">
        <f>IF($I$63="","",$I$63*30%)</f>
      </c>
      <c r="L63" s="32">
        <f>IF($K$63="","",ROUNDDOWN(SMALL($J$63:$K$63,1),-2))</f>
      </c>
    </row>
    <row r="64" spans="1:12" s="1" customFormat="1" ht="18" customHeight="1">
      <c r="A64" s="15">
        <v>57</v>
      </c>
      <c r="B64" s="36"/>
      <c r="C64" s="34"/>
      <c r="D64" s="25"/>
      <c r="E64" s="24"/>
      <c r="F64" s="24"/>
      <c r="G64" s="24"/>
      <c r="H64" s="26"/>
      <c r="I64" s="27"/>
      <c r="J64" s="27"/>
      <c r="K64" s="18">
        <f>IF($I$64="","",$I$64*30%)</f>
      </c>
      <c r="L64" s="32">
        <f>IF($K$64="","",ROUNDDOWN(SMALL($J$64:$K$64,1),-2))</f>
      </c>
    </row>
    <row r="65" spans="1:12" s="1" customFormat="1" ht="18" customHeight="1">
      <c r="A65" s="15">
        <v>58</v>
      </c>
      <c r="B65" s="36"/>
      <c r="C65" s="34"/>
      <c r="D65" s="25"/>
      <c r="E65" s="24"/>
      <c r="F65" s="24"/>
      <c r="G65" s="24"/>
      <c r="H65" s="26"/>
      <c r="I65" s="27"/>
      <c r="J65" s="27"/>
      <c r="K65" s="18">
        <f>IF($I$65="","",$I$65*30%)</f>
      </c>
      <c r="L65" s="32">
        <f>IF($K$65="","",ROUNDDOWN(SMALL($J$65:$K$65,1),-2))</f>
      </c>
    </row>
    <row r="66" spans="1:12" s="1" customFormat="1" ht="18" customHeight="1">
      <c r="A66" s="15">
        <v>59</v>
      </c>
      <c r="B66" s="36"/>
      <c r="C66" s="34"/>
      <c r="D66" s="25"/>
      <c r="E66" s="24"/>
      <c r="F66" s="24"/>
      <c r="G66" s="24"/>
      <c r="H66" s="26"/>
      <c r="I66" s="27"/>
      <c r="J66" s="27"/>
      <c r="K66" s="18">
        <f>IF($I$66="","",$I$66*30%)</f>
      </c>
      <c r="L66" s="32">
        <f>IF($K$66="","",ROUNDDOWN(SMALL($J$66:$K$66,1),-2))</f>
      </c>
    </row>
    <row r="67" spans="1:12" s="1" customFormat="1" ht="18" customHeight="1">
      <c r="A67" s="15">
        <v>60</v>
      </c>
      <c r="B67" s="36"/>
      <c r="C67" s="34"/>
      <c r="D67" s="25"/>
      <c r="E67" s="24"/>
      <c r="F67" s="24"/>
      <c r="G67" s="24"/>
      <c r="H67" s="26"/>
      <c r="I67" s="27"/>
      <c r="J67" s="27"/>
      <c r="K67" s="18">
        <f>IF($I$67="","",$I$67*30%)</f>
      </c>
      <c r="L67" s="32">
        <f>IF($K$67="","",ROUNDDOWN(SMALL($J$67:$K$67,1),-2))</f>
      </c>
    </row>
    <row r="68" spans="1:12" s="1" customFormat="1" ht="18" customHeight="1">
      <c r="A68" s="15">
        <v>61</v>
      </c>
      <c r="B68" s="36"/>
      <c r="C68" s="34"/>
      <c r="D68" s="25"/>
      <c r="E68" s="24"/>
      <c r="F68" s="24"/>
      <c r="G68" s="24"/>
      <c r="H68" s="26"/>
      <c r="I68" s="27"/>
      <c r="J68" s="27"/>
      <c r="K68" s="18">
        <f>IF($I$68="","",$I$68*30%)</f>
      </c>
      <c r="L68" s="32">
        <f>IF($K$68="","",ROUNDDOWN(SMALL($J$68:$K$68,1),-2))</f>
      </c>
    </row>
    <row r="69" spans="1:12" s="1" customFormat="1" ht="18" customHeight="1">
      <c r="A69" s="15">
        <v>62</v>
      </c>
      <c r="B69" s="36"/>
      <c r="C69" s="34"/>
      <c r="D69" s="25"/>
      <c r="E69" s="24"/>
      <c r="F69" s="24"/>
      <c r="G69" s="24"/>
      <c r="H69" s="26"/>
      <c r="I69" s="27"/>
      <c r="J69" s="27"/>
      <c r="K69" s="18">
        <f>IF($I$69="","",$I$69*30%)</f>
      </c>
      <c r="L69" s="32">
        <f>IF($K$69="","",ROUNDDOWN(SMALL($J$69:$K$69,1),-2))</f>
      </c>
    </row>
    <row r="70" spans="1:12" s="1" customFormat="1" ht="18" customHeight="1">
      <c r="A70" s="15">
        <v>63</v>
      </c>
      <c r="B70" s="36"/>
      <c r="C70" s="34"/>
      <c r="D70" s="25"/>
      <c r="E70" s="24"/>
      <c r="F70" s="24"/>
      <c r="G70" s="24"/>
      <c r="H70" s="26"/>
      <c r="I70" s="27"/>
      <c r="J70" s="27"/>
      <c r="K70" s="18">
        <f>IF($I$70="","",$I$70*30%)</f>
      </c>
      <c r="L70" s="32">
        <f>IF($K$70="","",ROUNDDOWN(SMALL($J$70:$K$70,1),-2))</f>
      </c>
    </row>
    <row r="71" spans="1:12" s="1" customFormat="1" ht="18" customHeight="1">
      <c r="A71" s="15">
        <v>64</v>
      </c>
      <c r="B71" s="36"/>
      <c r="C71" s="34"/>
      <c r="D71" s="25"/>
      <c r="E71" s="24"/>
      <c r="F71" s="24"/>
      <c r="G71" s="24"/>
      <c r="H71" s="26"/>
      <c r="I71" s="27"/>
      <c r="J71" s="27"/>
      <c r="K71" s="18">
        <f>IF($I$71="","",$I$71*30%)</f>
      </c>
      <c r="L71" s="32">
        <f>IF($K$71="","",ROUNDDOWN(SMALL($J$71:$K$71,1),-2))</f>
      </c>
    </row>
    <row r="72" spans="1:12" s="1" customFormat="1" ht="18" customHeight="1">
      <c r="A72" s="15">
        <v>65</v>
      </c>
      <c r="B72" s="36"/>
      <c r="C72" s="34"/>
      <c r="D72" s="25"/>
      <c r="E72" s="24"/>
      <c r="F72" s="24"/>
      <c r="G72" s="24"/>
      <c r="H72" s="26"/>
      <c r="I72" s="27"/>
      <c r="J72" s="27"/>
      <c r="K72" s="18">
        <f>IF($I$72="","",$I$72*30%)</f>
      </c>
      <c r="L72" s="32">
        <f>IF($K$72="","",ROUNDDOWN(SMALL($J$72:$K$72,1),-2))</f>
      </c>
    </row>
    <row r="73" spans="1:12" s="1" customFormat="1" ht="18" customHeight="1">
      <c r="A73" s="15">
        <v>66</v>
      </c>
      <c r="B73" s="36"/>
      <c r="C73" s="34"/>
      <c r="D73" s="25"/>
      <c r="E73" s="24"/>
      <c r="F73" s="24"/>
      <c r="G73" s="24"/>
      <c r="H73" s="26"/>
      <c r="I73" s="27"/>
      <c r="J73" s="27"/>
      <c r="K73" s="18">
        <f>IF($I$73="","",$I$73*30%)</f>
      </c>
      <c r="L73" s="32">
        <f>IF($K$73="","",ROUNDDOWN(SMALL($J$73:$K$73,1),-2))</f>
      </c>
    </row>
    <row r="74" spans="1:12" s="1" customFormat="1" ht="18" customHeight="1">
      <c r="A74" s="15">
        <v>67</v>
      </c>
      <c r="B74" s="36"/>
      <c r="C74" s="34"/>
      <c r="D74" s="25"/>
      <c r="E74" s="24"/>
      <c r="F74" s="24"/>
      <c r="G74" s="24"/>
      <c r="H74" s="26"/>
      <c r="I74" s="27"/>
      <c r="J74" s="27"/>
      <c r="K74" s="18">
        <f>IF($I$74="","",$I$74*30%)</f>
      </c>
      <c r="L74" s="32">
        <f>IF($K$74="","",ROUNDDOWN(SMALL($J$74:$K$74,1),-2))</f>
      </c>
    </row>
    <row r="75" spans="1:12" s="1" customFormat="1" ht="18" customHeight="1">
      <c r="A75" s="15">
        <v>68</v>
      </c>
      <c r="B75" s="36"/>
      <c r="C75" s="34"/>
      <c r="D75" s="25"/>
      <c r="E75" s="24"/>
      <c r="F75" s="24"/>
      <c r="G75" s="24"/>
      <c r="H75" s="26"/>
      <c r="I75" s="27"/>
      <c r="J75" s="27"/>
      <c r="K75" s="18">
        <f>IF($I$75="","",$I$75*30%)</f>
      </c>
      <c r="L75" s="32">
        <f>IF($K$75="","",ROUNDDOWN(SMALL($J$75:$K$75,1),-2))</f>
      </c>
    </row>
    <row r="76" spans="1:12" s="1" customFormat="1" ht="18" customHeight="1">
      <c r="A76" s="15">
        <v>69</v>
      </c>
      <c r="B76" s="36"/>
      <c r="C76" s="34"/>
      <c r="D76" s="25"/>
      <c r="E76" s="24"/>
      <c r="F76" s="24"/>
      <c r="G76" s="24"/>
      <c r="H76" s="26"/>
      <c r="I76" s="27"/>
      <c r="J76" s="27"/>
      <c r="K76" s="18">
        <f>IF($I$76="","",$I$76*30%)</f>
      </c>
      <c r="L76" s="32">
        <f>IF($K$76="","",ROUNDDOWN(SMALL($J$76:$K$76,1),-2))</f>
      </c>
    </row>
    <row r="77" spans="1:12" s="1" customFormat="1" ht="18" customHeight="1">
      <c r="A77" s="15">
        <v>70</v>
      </c>
      <c r="B77" s="36"/>
      <c r="C77" s="34"/>
      <c r="D77" s="25"/>
      <c r="E77" s="24"/>
      <c r="F77" s="24"/>
      <c r="G77" s="24"/>
      <c r="H77" s="26"/>
      <c r="I77" s="27"/>
      <c r="J77" s="27"/>
      <c r="K77" s="18">
        <f>IF($I$77="","",$I$77*30%)</f>
      </c>
      <c r="L77" s="32">
        <f>IF($K$77="","",ROUNDDOWN(SMALL($J$77:$K$77,1),-2))</f>
      </c>
    </row>
    <row r="78" spans="1:12" s="1" customFormat="1" ht="18" customHeight="1">
      <c r="A78" s="15">
        <v>71</v>
      </c>
      <c r="B78" s="36"/>
      <c r="C78" s="34"/>
      <c r="D78" s="25"/>
      <c r="E78" s="24"/>
      <c r="F78" s="24"/>
      <c r="G78" s="24"/>
      <c r="H78" s="26"/>
      <c r="I78" s="27"/>
      <c r="J78" s="27"/>
      <c r="K78" s="18">
        <f>IF($I$78="","",$I$78*30%)</f>
      </c>
      <c r="L78" s="32">
        <f>IF($K$78="","",ROUNDDOWN(SMALL($J$78:$K$78,1),-2))</f>
      </c>
    </row>
    <row r="79" spans="1:12" s="1" customFormat="1" ht="18" customHeight="1">
      <c r="A79" s="15">
        <v>72</v>
      </c>
      <c r="B79" s="36"/>
      <c r="C79" s="34"/>
      <c r="D79" s="25"/>
      <c r="E79" s="24"/>
      <c r="F79" s="24"/>
      <c r="G79" s="24"/>
      <c r="H79" s="26"/>
      <c r="I79" s="27"/>
      <c r="J79" s="27"/>
      <c r="K79" s="18">
        <f>IF($I$79="","",$I$79*30%)</f>
      </c>
      <c r="L79" s="32">
        <f>IF($K$79="","",ROUNDDOWN(SMALL($J$79:$K$79,1),-2))</f>
      </c>
    </row>
    <row r="80" spans="1:12" s="1" customFormat="1" ht="18" customHeight="1">
      <c r="A80" s="15">
        <v>73</v>
      </c>
      <c r="B80" s="36"/>
      <c r="C80" s="34"/>
      <c r="D80" s="25"/>
      <c r="E80" s="24"/>
      <c r="F80" s="24"/>
      <c r="G80" s="24"/>
      <c r="H80" s="26"/>
      <c r="I80" s="27"/>
      <c r="J80" s="27"/>
      <c r="K80" s="18">
        <f>IF($I$80="","",$I$80*30%)</f>
      </c>
      <c r="L80" s="32">
        <f>IF($K$80="","",ROUNDDOWN(SMALL($J$80:$K$80,1),-2))</f>
      </c>
    </row>
    <row r="81" spans="1:12" s="1" customFormat="1" ht="18" customHeight="1">
      <c r="A81" s="15">
        <v>74</v>
      </c>
      <c r="B81" s="36"/>
      <c r="C81" s="34"/>
      <c r="D81" s="25"/>
      <c r="E81" s="24"/>
      <c r="F81" s="24"/>
      <c r="G81" s="24"/>
      <c r="H81" s="26"/>
      <c r="I81" s="27"/>
      <c r="J81" s="27"/>
      <c r="K81" s="18">
        <f>IF($I$81="","",$I$81*30%)</f>
      </c>
      <c r="L81" s="32">
        <f>IF($K$81="","",ROUNDDOWN(SMALL($J$81:$K$81,1),-2))</f>
      </c>
    </row>
    <row r="82" spans="1:12" s="1" customFormat="1" ht="18" customHeight="1">
      <c r="A82" s="15">
        <v>75</v>
      </c>
      <c r="B82" s="36"/>
      <c r="C82" s="34"/>
      <c r="D82" s="25"/>
      <c r="E82" s="24"/>
      <c r="F82" s="24"/>
      <c r="G82" s="24"/>
      <c r="H82" s="26"/>
      <c r="I82" s="27"/>
      <c r="J82" s="27"/>
      <c r="K82" s="18">
        <f>IF($I$82="","",$I$82*30%)</f>
      </c>
      <c r="L82" s="32">
        <f>IF($K$82="","",ROUNDDOWN(SMALL($J$82:$K$82,1),-2))</f>
      </c>
    </row>
    <row r="83" spans="1:12" s="1" customFormat="1" ht="18" customHeight="1">
      <c r="A83" s="15">
        <v>76</v>
      </c>
      <c r="B83" s="36"/>
      <c r="C83" s="34"/>
      <c r="D83" s="25"/>
      <c r="E83" s="24"/>
      <c r="F83" s="24"/>
      <c r="G83" s="24"/>
      <c r="H83" s="26"/>
      <c r="I83" s="27"/>
      <c r="J83" s="27"/>
      <c r="K83" s="18">
        <f>IF($I$83="","",$I$83*30%)</f>
      </c>
      <c r="L83" s="32">
        <f>IF($K$83="","",ROUNDDOWN(SMALL($J$83:$K$83,1),-2))</f>
      </c>
    </row>
    <row r="84" spans="1:12" s="1" customFormat="1" ht="18" customHeight="1">
      <c r="A84" s="15">
        <v>77</v>
      </c>
      <c r="B84" s="36"/>
      <c r="C84" s="34"/>
      <c r="D84" s="25"/>
      <c r="E84" s="24"/>
      <c r="F84" s="24"/>
      <c r="G84" s="24"/>
      <c r="H84" s="26"/>
      <c r="I84" s="27"/>
      <c r="J84" s="27"/>
      <c r="K84" s="18">
        <f>IF($I$84="","",$I$84*30%)</f>
      </c>
      <c r="L84" s="32">
        <f>IF($K$84="","",ROUNDDOWN(SMALL($J$84:$K$84,1),-2))</f>
      </c>
    </row>
    <row r="85" spans="1:12" s="1" customFormat="1" ht="18" customHeight="1">
      <c r="A85" s="15">
        <v>78</v>
      </c>
      <c r="B85" s="36"/>
      <c r="C85" s="34"/>
      <c r="D85" s="25"/>
      <c r="E85" s="24"/>
      <c r="F85" s="24"/>
      <c r="G85" s="24"/>
      <c r="H85" s="26"/>
      <c r="I85" s="27"/>
      <c r="J85" s="27"/>
      <c r="K85" s="18">
        <f>IF($I$85="","",$I$85*30%)</f>
      </c>
      <c r="L85" s="32">
        <f>IF($K$85="","",ROUNDDOWN(SMALL($J$85:$K$85,1),-2))</f>
      </c>
    </row>
    <row r="86" spans="1:12" s="1" customFormat="1" ht="18" customHeight="1">
      <c r="A86" s="15">
        <v>79</v>
      </c>
      <c r="B86" s="36"/>
      <c r="C86" s="34"/>
      <c r="D86" s="25"/>
      <c r="E86" s="24"/>
      <c r="F86" s="24"/>
      <c r="G86" s="24"/>
      <c r="H86" s="26"/>
      <c r="I86" s="27"/>
      <c r="J86" s="27"/>
      <c r="K86" s="18">
        <f>IF($I$86="","",$I$86*30%)</f>
      </c>
      <c r="L86" s="32">
        <f>IF($K$86="","",ROUNDDOWN(SMALL($J$86:$K$86,1),-2))</f>
      </c>
    </row>
    <row r="87" spans="1:12" s="1" customFormat="1" ht="18" customHeight="1">
      <c r="A87" s="15">
        <v>80</v>
      </c>
      <c r="B87" s="36"/>
      <c r="C87" s="34"/>
      <c r="D87" s="25"/>
      <c r="E87" s="24"/>
      <c r="F87" s="24"/>
      <c r="G87" s="24"/>
      <c r="H87" s="26"/>
      <c r="I87" s="27"/>
      <c r="J87" s="27"/>
      <c r="K87" s="18">
        <f>IF($I$87="","",$I$87*30%)</f>
      </c>
      <c r="L87" s="32">
        <f>IF($K$87="","",ROUNDDOWN(SMALL($J$87:$K$87,1),-2))</f>
      </c>
    </row>
    <row r="88" spans="1:12" s="1" customFormat="1" ht="18" customHeight="1">
      <c r="A88" s="15">
        <v>81</v>
      </c>
      <c r="B88" s="36"/>
      <c r="C88" s="34"/>
      <c r="D88" s="25"/>
      <c r="E88" s="24"/>
      <c r="F88" s="24"/>
      <c r="G88" s="24"/>
      <c r="H88" s="26"/>
      <c r="I88" s="27"/>
      <c r="J88" s="27"/>
      <c r="K88" s="18">
        <f>IF($I$88="","",$I$88*30%)</f>
      </c>
      <c r="L88" s="32">
        <f>IF($K$88="","",ROUNDDOWN(SMALL($J$88:$K$88,1),-2))</f>
      </c>
    </row>
    <row r="89" spans="1:12" s="1" customFormat="1" ht="18" customHeight="1">
      <c r="A89" s="15">
        <v>82</v>
      </c>
      <c r="B89" s="36"/>
      <c r="C89" s="34"/>
      <c r="D89" s="25"/>
      <c r="E89" s="24"/>
      <c r="F89" s="24"/>
      <c r="G89" s="24"/>
      <c r="H89" s="26"/>
      <c r="I89" s="27"/>
      <c r="J89" s="27"/>
      <c r="K89" s="18">
        <f>IF($I$89="","",$I$89*30%)</f>
      </c>
      <c r="L89" s="32">
        <f>IF($K$89="","",ROUNDDOWN(SMALL($J$89:$K$89,1),-2))</f>
      </c>
    </row>
    <row r="90" spans="1:12" s="1" customFormat="1" ht="18" customHeight="1">
      <c r="A90" s="15">
        <v>83</v>
      </c>
      <c r="B90" s="36"/>
      <c r="C90" s="34"/>
      <c r="D90" s="25"/>
      <c r="E90" s="24"/>
      <c r="F90" s="24"/>
      <c r="G90" s="24"/>
      <c r="H90" s="26"/>
      <c r="I90" s="27"/>
      <c r="J90" s="27"/>
      <c r="K90" s="18">
        <f>IF($I$90="","",$I$90*30%)</f>
      </c>
      <c r="L90" s="32">
        <f>IF($K$90="","",ROUNDDOWN(SMALL($J$90:$K$90,1),-2))</f>
      </c>
    </row>
    <row r="91" spans="1:12" s="1" customFormat="1" ht="18" customHeight="1">
      <c r="A91" s="15">
        <v>84</v>
      </c>
      <c r="B91" s="36"/>
      <c r="C91" s="34"/>
      <c r="D91" s="25"/>
      <c r="E91" s="24"/>
      <c r="F91" s="24"/>
      <c r="G91" s="24"/>
      <c r="H91" s="26"/>
      <c r="I91" s="27"/>
      <c r="J91" s="27"/>
      <c r="K91" s="18">
        <f>IF($I$91="","",$I$91*30%)</f>
      </c>
      <c r="L91" s="32">
        <f>IF($K$91="","",ROUNDDOWN(SMALL($J$91:$K$91,1),-2))</f>
      </c>
    </row>
    <row r="92" spans="1:12" s="1" customFormat="1" ht="18" customHeight="1">
      <c r="A92" s="15">
        <v>85</v>
      </c>
      <c r="B92" s="36"/>
      <c r="C92" s="34"/>
      <c r="D92" s="25"/>
      <c r="E92" s="24"/>
      <c r="F92" s="24"/>
      <c r="G92" s="24"/>
      <c r="H92" s="26"/>
      <c r="I92" s="27"/>
      <c r="J92" s="27"/>
      <c r="K92" s="18">
        <f>IF($I$92="","",$I$92*30%)</f>
      </c>
      <c r="L92" s="32">
        <f>IF($K$92="","",ROUNDDOWN(SMALL($J$92:$K$92,1),-2))</f>
      </c>
    </row>
    <row r="93" spans="1:12" s="1" customFormat="1" ht="18" customHeight="1">
      <c r="A93" s="15">
        <v>86</v>
      </c>
      <c r="B93" s="36"/>
      <c r="C93" s="34"/>
      <c r="D93" s="25"/>
      <c r="E93" s="24"/>
      <c r="F93" s="24"/>
      <c r="G93" s="24"/>
      <c r="H93" s="26"/>
      <c r="I93" s="27"/>
      <c r="J93" s="27"/>
      <c r="K93" s="18">
        <f>IF($I$93="","",$I$93*30%)</f>
      </c>
      <c r="L93" s="32">
        <f>IF($K$93="","",ROUNDDOWN(SMALL($J$93:$K$93,1),-2))</f>
      </c>
    </row>
    <row r="94" spans="1:12" s="1" customFormat="1" ht="18" customHeight="1">
      <c r="A94" s="15">
        <v>87</v>
      </c>
      <c r="B94" s="36"/>
      <c r="C94" s="34"/>
      <c r="D94" s="25"/>
      <c r="E94" s="24"/>
      <c r="F94" s="24"/>
      <c r="G94" s="24"/>
      <c r="H94" s="26"/>
      <c r="I94" s="27"/>
      <c r="J94" s="27"/>
      <c r="K94" s="18">
        <f>IF($I$94="","",$I$94*30%)</f>
      </c>
      <c r="L94" s="32">
        <f>IF($K$94="","",ROUNDDOWN(SMALL($J$94:$K$94,1),-2))</f>
      </c>
    </row>
    <row r="95" spans="1:12" s="1" customFormat="1" ht="18" customHeight="1">
      <c r="A95" s="15">
        <v>88</v>
      </c>
      <c r="B95" s="36"/>
      <c r="C95" s="34"/>
      <c r="D95" s="25"/>
      <c r="E95" s="24"/>
      <c r="F95" s="24"/>
      <c r="G95" s="24"/>
      <c r="H95" s="26"/>
      <c r="I95" s="27"/>
      <c r="J95" s="27"/>
      <c r="K95" s="18">
        <f>IF($I$95="","",$I$95*30%)</f>
      </c>
      <c r="L95" s="32">
        <f>IF($K$95="","",ROUNDDOWN(SMALL($J$95:$K$95,1),-2))</f>
      </c>
    </row>
    <row r="96" spans="1:12" s="1" customFormat="1" ht="18" customHeight="1">
      <c r="A96" s="15">
        <v>89</v>
      </c>
      <c r="B96" s="36"/>
      <c r="C96" s="34"/>
      <c r="D96" s="25"/>
      <c r="E96" s="24"/>
      <c r="F96" s="24"/>
      <c r="G96" s="24"/>
      <c r="H96" s="26"/>
      <c r="I96" s="27"/>
      <c r="J96" s="27"/>
      <c r="K96" s="18">
        <f>IF($I$96="","",$I$96*30%)</f>
      </c>
      <c r="L96" s="32">
        <f>IF($K$96="","",ROUNDDOWN(SMALL($J$96:$K$96,1),-2))</f>
      </c>
    </row>
    <row r="97" spans="1:12" s="1" customFormat="1" ht="18" customHeight="1">
      <c r="A97" s="15">
        <v>90</v>
      </c>
      <c r="B97" s="36"/>
      <c r="C97" s="34"/>
      <c r="D97" s="25"/>
      <c r="E97" s="24"/>
      <c r="F97" s="24"/>
      <c r="G97" s="24"/>
      <c r="H97" s="26"/>
      <c r="I97" s="27"/>
      <c r="J97" s="27"/>
      <c r="K97" s="18">
        <f>IF($I$97="","",$I$97*30%)</f>
      </c>
      <c r="L97" s="32">
        <f>IF($K$97="","",ROUNDDOWN(SMALL($J$97:$K$97,1),-2))</f>
      </c>
    </row>
    <row r="98" spans="1:12" s="1" customFormat="1" ht="18" customHeight="1">
      <c r="A98" s="15">
        <v>91</v>
      </c>
      <c r="B98" s="36"/>
      <c r="C98" s="34"/>
      <c r="D98" s="25"/>
      <c r="E98" s="24"/>
      <c r="F98" s="24"/>
      <c r="G98" s="24"/>
      <c r="H98" s="26"/>
      <c r="I98" s="27"/>
      <c r="J98" s="27"/>
      <c r="K98" s="18">
        <f>IF($I$98="","",$I$98*30%)</f>
      </c>
      <c r="L98" s="32">
        <f>IF($K$98="","",ROUNDDOWN(SMALL($J$98:$K$98,1),-2))</f>
      </c>
    </row>
    <row r="99" spans="1:12" s="1" customFormat="1" ht="18" customHeight="1">
      <c r="A99" s="15">
        <v>92</v>
      </c>
      <c r="B99" s="36"/>
      <c r="C99" s="34"/>
      <c r="D99" s="25"/>
      <c r="E99" s="24"/>
      <c r="F99" s="24"/>
      <c r="G99" s="24"/>
      <c r="H99" s="26"/>
      <c r="I99" s="27"/>
      <c r="J99" s="27"/>
      <c r="K99" s="18">
        <f>IF($I$99="","",$I$99*30%)</f>
      </c>
      <c r="L99" s="32">
        <f>IF($K$99="","",ROUNDDOWN(SMALL($J$99:$K$99,1),-2))</f>
      </c>
    </row>
    <row r="100" spans="1:12" s="1" customFormat="1" ht="18" customHeight="1">
      <c r="A100" s="15">
        <v>93</v>
      </c>
      <c r="B100" s="36"/>
      <c r="C100" s="34"/>
      <c r="D100" s="25"/>
      <c r="E100" s="24"/>
      <c r="F100" s="24"/>
      <c r="G100" s="24"/>
      <c r="H100" s="26"/>
      <c r="I100" s="27"/>
      <c r="J100" s="27"/>
      <c r="K100" s="18">
        <f>IF($I$100="","",$I$100*30%)</f>
      </c>
      <c r="L100" s="32">
        <f>IF($K$100="","",ROUNDDOWN(SMALL($J$100:$K$100,1),-2))</f>
      </c>
    </row>
    <row r="101" spans="1:12" s="1" customFormat="1" ht="18" customHeight="1">
      <c r="A101" s="15">
        <v>94</v>
      </c>
      <c r="B101" s="36"/>
      <c r="C101" s="34"/>
      <c r="D101" s="25"/>
      <c r="E101" s="24"/>
      <c r="F101" s="24"/>
      <c r="G101" s="24"/>
      <c r="H101" s="26"/>
      <c r="I101" s="27"/>
      <c r="J101" s="27"/>
      <c r="K101" s="18">
        <f>IF($I$101="","",$I$101*30%)</f>
      </c>
      <c r="L101" s="32">
        <f>IF($K$101="","",ROUNDDOWN(SMALL($J$101:$K$101,1),-2))</f>
      </c>
    </row>
    <row r="102" spans="1:12" s="1" customFormat="1" ht="18" customHeight="1">
      <c r="A102" s="15">
        <v>95</v>
      </c>
      <c r="B102" s="36"/>
      <c r="C102" s="34"/>
      <c r="D102" s="25"/>
      <c r="E102" s="24"/>
      <c r="F102" s="24"/>
      <c r="G102" s="24"/>
      <c r="H102" s="26"/>
      <c r="I102" s="27"/>
      <c r="J102" s="27"/>
      <c r="K102" s="18">
        <f>IF($I$102="","",$I$102*30%)</f>
      </c>
      <c r="L102" s="32">
        <f>IF($K$102="","",ROUNDDOWN(SMALL($J$102:$K$102,1),-2))</f>
      </c>
    </row>
    <row r="103" spans="1:12" s="1" customFormat="1" ht="18" customHeight="1">
      <c r="A103" s="15">
        <v>96</v>
      </c>
      <c r="B103" s="36"/>
      <c r="C103" s="34"/>
      <c r="D103" s="25"/>
      <c r="E103" s="24"/>
      <c r="F103" s="24"/>
      <c r="G103" s="24"/>
      <c r="H103" s="26"/>
      <c r="I103" s="27"/>
      <c r="J103" s="27"/>
      <c r="K103" s="18">
        <f>IF($I$103="","",$I$103*30%)</f>
      </c>
      <c r="L103" s="32">
        <f>IF($K$103="","",ROUNDDOWN(SMALL($J$103:$K$103,1),-2))</f>
      </c>
    </row>
    <row r="104" spans="1:12" s="1" customFormat="1" ht="18" customHeight="1">
      <c r="A104" s="15">
        <v>97</v>
      </c>
      <c r="B104" s="36"/>
      <c r="C104" s="34"/>
      <c r="D104" s="25"/>
      <c r="E104" s="24"/>
      <c r="F104" s="24"/>
      <c r="G104" s="24"/>
      <c r="H104" s="26"/>
      <c r="I104" s="27"/>
      <c r="J104" s="27"/>
      <c r="K104" s="18">
        <f>IF($I$104="","",$I$104*30%)</f>
      </c>
      <c r="L104" s="32">
        <f>IF($K$104="","",ROUNDDOWN(SMALL($J$104:$K$104,1),-2))</f>
      </c>
    </row>
    <row r="105" spans="1:12" s="1" customFormat="1" ht="18" customHeight="1">
      <c r="A105" s="15">
        <v>98</v>
      </c>
      <c r="B105" s="36"/>
      <c r="C105" s="34"/>
      <c r="D105" s="25"/>
      <c r="E105" s="24"/>
      <c r="F105" s="24"/>
      <c r="G105" s="24"/>
      <c r="H105" s="26"/>
      <c r="I105" s="27"/>
      <c r="J105" s="27"/>
      <c r="K105" s="18">
        <f>IF($I$105="","",$I$105*30%)</f>
      </c>
      <c r="L105" s="32">
        <f>IF($K$105="","",ROUNDDOWN(SMALL($J$105:$K$105,1),-2))</f>
      </c>
    </row>
    <row r="106" spans="1:12" s="1" customFormat="1" ht="18" customHeight="1">
      <c r="A106" s="15">
        <v>99</v>
      </c>
      <c r="B106" s="36"/>
      <c r="C106" s="34"/>
      <c r="D106" s="25"/>
      <c r="E106" s="24"/>
      <c r="F106" s="24"/>
      <c r="G106" s="24"/>
      <c r="H106" s="26"/>
      <c r="I106" s="27"/>
      <c r="J106" s="27"/>
      <c r="K106" s="18">
        <f>IF($I$106="","",$I$106*30%)</f>
      </c>
      <c r="L106" s="32">
        <f>IF($K$106="","",ROUNDDOWN(SMALL($J$106:$K$106,1),-2))</f>
      </c>
    </row>
    <row r="107" spans="1:12" s="1" customFormat="1" ht="18" customHeight="1">
      <c r="A107" s="16">
        <v>100</v>
      </c>
      <c r="B107" s="36"/>
      <c r="C107" s="34"/>
      <c r="D107" s="25"/>
      <c r="E107" s="24"/>
      <c r="F107" s="24"/>
      <c r="G107" s="24"/>
      <c r="H107" s="26"/>
      <c r="I107" s="27"/>
      <c r="J107" s="27"/>
      <c r="K107" s="18">
        <f>IF($I$107="","",$I$107*30%)</f>
      </c>
      <c r="L107" s="32">
        <f>IF($K$107="","",ROUNDDOWN(SMALL($J$107:$K$107,1),-2))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57"/>
  <sheetViews>
    <sheetView showGridLines="0" zoomScale="91" zoomScaleNormal="91" zoomScaleSheetLayoutView="100" workbookViewId="0" topLeftCell="A1">
      <pane ySplit="7" topLeftCell="BM8" activePane="bottomLeft" state="frozen"/>
      <selection pane="topLeft" activeCell="B8" sqref="B8"/>
      <selection pane="bottomLeft" activeCell="A3" sqref="A3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" customFormat="1" ht="13.5">
      <c r="A1" s="83" t="s">
        <v>2662</v>
      </c>
    </row>
    <row r="2" spans="1:12" s="1" customFormat="1" ht="22.5" customHeight="1">
      <c r="A2" s="83" t="s">
        <v>2500</v>
      </c>
      <c r="B2" s="2"/>
      <c r="C2" s="2"/>
      <c r="D2" s="2"/>
      <c r="E2" s="2"/>
      <c r="F2" s="2"/>
      <c r="K2" s="3" t="s">
        <v>2785</v>
      </c>
      <c r="L2" s="37">
        <f>IF('様式2'!H2="","",'様式2'!H2)</f>
      </c>
    </row>
    <row r="3" s="1" customFormat="1" ht="6.75" customHeight="1">
      <c r="A3" s="2"/>
    </row>
    <row r="4" spans="1:9" s="1" customFormat="1" ht="18" customHeight="1">
      <c r="A4" s="2"/>
      <c r="B4" s="105" t="s">
        <v>319</v>
      </c>
      <c r="C4" s="106"/>
      <c r="D4" s="107"/>
      <c r="E4" s="108"/>
      <c r="F4" s="109" t="s">
        <v>329</v>
      </c>
      <c r="G4" s="110"/>
      <c r="H4" s="44">
        <f>IF(D4&lt;&gt;"",VLOOKUP(D4,'学校一覧'!$A$1:$B$999,2,FALSE),"")</f>
      </c>
      <c r="I4" s="28"/>
    </row>
    <row r="5" spans="1:5" s="1" customFormat="1" ht="13.5">
      <c r="A5" s="2"/>
      <c r="E5" s="38" t="s">
        <v>2784</v>
      </c>
    </row>
    <row r="6" spans="1:12" s="7" customFormat="1" ht="13.5">
      <c r="A6" s="4" t="s">
        <v>296</v>
      </c>
      <c r="B6" s="5" t="s">
        <v>2786</v>
      </c>
      <c r="C6" s="29" t="s">
        <v>298</v>
      </c>
      <c r="D6" s="5" t="s">
        <v>299</v>
      </c>
      <c r="E6" s="5" t="s">
        <v>300</v>
      </c>
      <c r="F6" s="5" t="s">
        <v>301</v>
      </c>
      <c r="G6" s="5" t="s">
        <v>302</v>
      </c>
      <c r="H6" s="5" t="s">
        <v>303</v>
      </c>
      <c r="I6" s="5" t="s">
        <v>304</v>
      </c>
      <c r="J6" s="5" t="s">
        <v>305</v>
      </c>
      <c r="K6" s="5" t="s">
        <v>306</v>
      </c>
      <c r="L6" s="6" t="s">
        <v>2787</v>
      </c>
    </row>
    <row r="7" spans="1:12" s="13" customFormat="1" ht="61.5" customHeight="1">
      <c r="A7" s="8" t="s">
        <v>2788</v>
      </c>
      <c r="B7" s="11" t="s">
        <v>328</v>
      </c>
      <c r="C7" s="30" t="s">
        <v>307</v>
      </c>
      <c r="D7" s="9" t="s">
        <v>308</v>
      </c>
      <c r="E7" s="9" t="s">
        <v>2789</v>
      </c>
      <c r="F7" s="9" t="s">
        <v>310</v>
      </c>
      <c r="G7" s="9" t="s">
        <v>311</v>
      </c>
      <c r="H7" s="10" t="s">
        <v>2790</v>
      </c>
      <c r="I7" s="11" t="s">
        <v>315</v>
      </c>
      <c r="J7" s="11" t="s">
        <v>316</v>
      </c>
      <c r="K7" s="11" t="s">
        <v>826</v>
      </c>
      <c r="L7" s="12" t="s">
        <v>827</v>
      </c>
    </row>
    <row r="8" spans="1:12" s="1" customFormat="1" ht="18" customHeight="1">
      <c r="A8" s="14">
        <v>1</v>
      </c>
      <c r="B8" s="35"/>
      <c r="C8" s="33"/>
      <c r="D8" s="21"/>
      <c r="E8" s="20"/>
      <c r="F8" s="20"/>
      <c r="G8" s="20"/>
      <c r="H8" s="22"/>
      <c r="I8" s="23"/>
      <c r="J8" s="23"/>
      <c r="K8" s="17">
        <f>IF($I$8="","",$I$8*30%)</f>
      </c>
      <c r="L8" s="31">
        <f>IF($K$8="","",ROUNDDOWN(SMALL($J$8:$K$8,1),-2))</f>
      </c>
    </row>
    <row r="9" spans="1:12" s="1" customFormat="1" ht="18" customHeight="1">
      <c r="A9" s="15">
        <v>2</v>
      </c>
      <c r="B9" s="36"/>
      <c r="C9" s="34"/>
      <c r="D9" s="25"/>
      <c r="E9" s="24"/>
      <c r="F9" s="24"/>
      <c r="G9" s="24"/>
      <c r="H9" s="26"/>
      <c r="I9" s="27"/>
      <c r="J9" s="27"/>
      <c r="K9" s="18">
        <f>IF($I$9="","",$I$9*30%)</f>
      </c>
      <c r="L9" s="32">
        <f>IF($K$9="","",ROUNDDOWN(SMALL($J$9:$K$9,1),-2))</f>
      </c>
    </row>
    <row r="10" spans="1:12" s="1" customFormat="1" ht="18" customHeight="1">
      <c r="A10" s="15">
        <v>3</v>
      </c>
      <c r="B10" s="36"/>
      <c r="C10" s="34"/>
      <c r="D10" s="25"/>
      <c r="E10" s="24"/>
      <c r="F10" s="24"/>
      <c r="G10" s="24"/>
      <c r="H10" s="26"/>
      <c r="I10" s="27"/>
      <c r="J10" s="27"/>
      <c r="K10" s="18">
        <f>IF($I$10="","",$I$10*30%)</f>
      </c>
      <c r="L10" s="32">
        <f>IF($K$10="","",ROUNDDOWN(SMALL($J$10:$K$10,1),-2))</f>
      </c>
    </row>
    <row r="11" spans="1:12" s="1" customFormat="1" ht="18" customHeight="1">
      <c r="A11" s="15">
        <v>4</v>
      </c>
      <c r="B11" s="36"/>
      <c r="C11" s="34"/>
      <c r="D11" s="25"/>
      <c r="E11" s="24"/>
      <c r="F11" s="24"/>
      <c r="G11" s="24"/>
      <c r="H11" s="26"/>
      <c r="I11" s="27"/>
      <c r="J11" s="27"/>
      <c r="K11" s="18">
        <f>IF($I$11="","",$I$11*30%)</f>
      </c>
      <c r="L11" s="32">
        <f>IF($K$11="","",ROUNDDOWN(SMALL($J$11:$K$11,1),-2))</f>
      </c>
    </row>
    <row r="12" spans="1:12" s="1" customFormat="1" ht="18" customHeight="1">
      <c r="A12" s="15">
        <v>5</v>
      </c>
      <c r="B12" s="36"/>
      <c r="C12" s="34"/>
      <c r="D12" s="25"/>
      <c r="E12" s="24"/>
      <c r="F12" s="24"/>
      <c r="G12" s="24"/>
      <c r="H12" s="26"/>
      <c r="I12" s="27"/>
      <c r="J12" s="27"/>
      <c r="K12" s="18">
        <f>IF($I$12="","",$I$12*30%)</f>
      </c>
      <c r="L12" s="32">
        <f>IF($K$12="","",ROUNDDOWN(SMALL($J$12:$K$12,1),-2))</f>
      </c>
    </row>
    <row r="13" spans="1:12" s="1" customFormat="1" ht="18" customHeight="1">
      <c r="A13" s="15">
        <v>6</v>
      </c>
      <c r="B13" s="36"/>
      <c r="C13" s="34"/>
      <c r="D13" s="25"/>
      <c r="E13" s="24"/>
      <c r="F13" s="24"/>
      <c r="G13" s="24"/>
      <c r="H13" s="26"/>
      <c r="I13" s="27"/>
      <c r="J13" s="27"/>
      <c r="K13" s="18">
        <f>IF($I$13="","",$I$13*30%)</f>
      </c>
      <c r="L13" s="32">
        <f>IF($K$13="","",ROUNDDOWN(SMALL($J$13:$K$13,1),-2))</f>
      </c>
    </row>
    <row r="14" spans="1:12" s="1" customFormat="1" ht="18" customHeight="1">
      <c r="A14" s="15">
        <v>7</v>
      </c>
      <c r="B14" s="36"/>
      <c r="C14" s="34"/>
      <c r="D14" s="25"/>
      <c r="E14" s="24"/>
      <c r="F14" s="24"/>
      <c r="G14" s="24"/>
      <c r="H14" s="26"/>
      <c r="I14" s="27"/>
      <c r="J14" s="27"/>
      <c r="K14" s="18">
        <f>IF($I$14="","",$I$14*30%)</f>
      </c>
      <c r="L14" s="32">
        <f>IF($K$14="","",ROUNDDOWN(SMALL($J$14:$K$14,1),-2))</f>
      </c>
    </row>
    <row r="15" spans="1:12" s="1" customFormat="1" ht="18" customHeight="1">
      <c r="A15" s="15">
        <v>8</v>
      </c>
      <c r="B15" s="36"/>
      <c r="C15" s="34"/>
      <c r="D15" s="25"/>
      <c r="E15" s="24"/>
      <c r="F15" s="24"/>
      <c r="G15" s="24"/>
      <c r="H15" s="26"/>
      <c r="I15" s="27"/>
      <c r="J15" s="27"/>
      <c r="K15" s="18">
        <f>IF($I$15="","",$I$15*30%)</f>
      </c>
      <c r="L15" s="32">
        <f>IF($K$15="","",ROUNDDOWN(SMALL($J$15:$K$15,1),-2))</f>
      </c>
    </row>
    <row r="16" spans="1:12" s="1" customFormat="1" ht="18" customHeight="1">
      <c r="A16" s="15">
        <v>9</v>
      </c>
      <c r="B16" s="36"/>
      <c r="C16" s="34"/>
      <c r="D16" s="25"/>
      <c r="E16" s="24"/>
      <c r="F16" s="24"/>
      <c r="G16" s="24"/>
      <c r="H16" s="26"/>
      <c r="I16" s="27"/>
      <c r="J16" s="27"/>
      <c r="K16" s="18">
        <f>IF($I$16="","",$I$16*30%)</f>
      </c>
      <c r="L16" s="32">
        <f>IF($K$16="","",ROUNDDOWN(SMALL($J$16:$K$16,1),-2))</f>
      </c>
    </row>
    <row r="17" spans="1:12" s="1" customFormat="1" ht="18" customHeight="1">
      <c r="A17" s="15">
        <v>10</v>
      </c>
      <c r="B17" s="36"/>
      <c r="C17" s="34"/>
      <c r="D17" s="25"/>
      <c r="E17" s="24"/>
      <c r="F17" s="24"/>
      <c r="G17" s="24"/>
      <c r="H17" s="26"/>
      <c r="I17" s="27"/>
      <c r="J17" s="27"/>
      <c r="K17" s="18">
        <f>IF($I$17="","",$I$17*30%)</f>
      </c>
      <c r="L17" s="32">
        <f>IF($K$17="","",ROUNDDOWN(SMALL($J$17:$K$17,1),-2))</f>
      </c>
    </row>
    <row r="18" spans="1:12" s="1" customFormat="1" ht="18" customHeight="1">
      <c r="A18" s="15">
        <v>11</v>
      </c>
      <c r="B18" s="36"/>
      <c r="C18" s="34"/>
      <c r="D18" s="25"/>
      <c r="E18" s="24"/>
      <c r="F18" s="24"/>
      <c r="G18" s="24"/>
      <c r="H18" s="26"/>
      <c r="I18" s="27"/>
      <c r="J18" s="27"/>
      <c r="K18" s="18">
        <f>IF($I$18="","",$I$18*30%)</f>
      </c>
      <c r="L18" s="32">
        <f>IF($K$18="","",ROUNDDOWN(SMALL($J$18:$K$18,1),-2))</f>
      </c>
    </row>
    <row r="19" spans="1:12" s="1" customFormat="1" ht="18" customHeight="1">
      <c r="A19" s="15">
        <v>12</v>
      </c>
      <c r="B19" s="36"/>
      <c r="C19" s="34"/>
      <c r="D19" s="25"/>
      <c r="E19" s="24"/>
      <c r="F19" s="24"/>
      <c r="G19" s="24"/>
      <c r="H19" s="26"/>
      <c r="I19" s="27"/>
      <c r="J19" s="27"/>
      <c r="K19" s="18">
        <f>IF($I$19="","",$I$19*30%)</f>
      </c>
      <c r="L19" s="32">
        <f>IF($K$19="","",ROUNDDOWN(SMALL($J$19:$K$19,1),-2))</f>
      </c>
    </row>
    <row r="20" spans="1:12" s="1" customFormat="1" ht="18" customHeight="1">
      <c r="A20" s="15">
        <v>13</v>
      </c>
      <c r="B20" s="36"/>
      <c r="C20" s="34"/>
      <c r="D20" s="25"/>
      <c r="E20" s="24"/>
      <c r="F20" s="24"/>
      <c r="G20" s="24"/>
      <c r="H20" s="26"/>
      <c r="I20" s="27"/>
      <c r="J20" s="27"/>
      <c r="K20" s="18">
        <f>IF($I$20="","",$I$20*30%)</f>
      </c>
      <c r="L20" s="32">
        <f>IF($K$20="","",ROUNDDOWN(SMALL($J$20:$K$20,1),-2))</f>
      </c>
    </row>
    <row r="21" spans="1:12" s="1" customFormat="1" ht="18" customHeight="1">
      <c r="A21" s="15">
        <v>14</v>
      </c>
      <c r="B21" s="36"/>
      <c r="C21" s="34"/>
      <c r="D21" s="25"/>
      <c r="E21" s="24"/>
      <c r="F21" s="24"/>
      <c r="G21" s="24"/>
      <c r="H21" s="26"/>
      <c r="I21" s="27"/>
      <c r="J21" s="27"/>
      <c r="K21" s="18">
        <f>IF($I$21="","",$I$21*30%)</f>
      </c>
      <c r="L21" s="32">
        <f>IF($K$21="","",ROUNDDOWN(SMALL($J$21:$K$21,1),-2))</f>
      </c>
    </row>
    <row r="22" spans="1:12" s="1" customFormat="1" ht="18" customHeight="1">
      <c r="A22" s="15">
        <v>15</v>
      </c>
      <c r="B22" s="36"/>
      <c r="C22" s="34"/>
      <c r="D22" s="25"/>
      <c r="E22" s="24"/>
      <c r="F22" s="24"/>
      <c r="G22" s="24"/>
      <c r="H22" s="26"/>
      <c r="I22" s="27"/>
      <c r="J22" s="27"/>
      <c r="K22" s="18">
        <f>IF($I$22="","",$I$22*30%)</f>
      </c>
      <c r="L22" s="32">
        <f>IF($K$22="","",ROUNDDOWN(SMALL($J$22:$K$22,1),-2))</f>
      </c>
    </row>
    <row r="23" spans="1:12" s="1" customFormat="1" ht="18" customHeight="1">
      <c r="A23" s="15">
        <v>16</v>
      </c>
      <c r="B23" s="36"/>
      <c r="C23" s="34"/>
      <c r="D23" s="25"/>
      <c r="E23" s="24"/>
      <c r="F23" s="24"/>
      <c r="G23" s="24"/>
      <c r="H23" s="26"/>
      <c r="I23" s="27"/>
      <c r="J23" s="27"/>
      <c r="K23" s="18">
        <f>IF($I$23="","",$I$23*30%)</f>
      </c>
      <c r="L23" s="32">
        <f>IF($K$23="","",ROUNDDOWN(SMALL($J$23:$K$23,1),-2))</f>
      </c>
    </row>
    <row r="24" spans="1:12" s="1" customFormat="1" ht="18" customHeight="1">
      <c r="A24" s="15">
        <v>17</v>
      </c>
      <c r="B24" s="36"/>
      <c r="C24" s="34"/>
      <c r="D24" s="25"/>
      <c r="E24" s="24"/>
      <c r="F24" s="24"/>
      <c r="G24" s="24"/>
      <c r="H24" s="26"/>
      <c r="I24" s="27"/>
      <c r="J24" s="27"/>
      <c r="K24" s="18">
        <f>IF($I$24="","",$I$24*30%)</f>
      </c>
      <c r="L24" s="32">
        <f>IF($K$24="","",ROUNDDOWN(SMALL($J$24:$K$24,1),-2))</f>
      </c>
    </row>
    <row r="25" spans="1:12" s="1" customFormat="1" ht="18" customHeight="1">
      <c r="A25" s="15">
        <v>18</v>
      </c>
      <c r="B25" s="36"/>
      <c r="C25" s="34"/>
      <c r="D25" s="25"/>
      <c r="E25" s="24"/>
      <c r="F25" s="24"/>
      <c r="G25" s="24"/>
      <c r="H25" s="26"/>
      <c r="I25" s="27"/>
      <c r="J25" s="27"/>
      <c r="K25" s="18">
        <f>IF($I$25="","",$I$25*30%)</f>
      </c>
      <c r="L25" s="32">
        <f>IF($K$25="","",ROUNDDOWN(SMALL($J$25:$K$25,1),-2))</f>
      </c>
    </row>
    <row r="26" spans="1:12" s="1" customFormat="1" ht="18" customHeight="1">
      <c r="A26" s="15">
        <v>19</v>
      </c>
      <c r="B26" s="36"/>
      <c r="C26" s="34"/>
      <c r="D26" s="25"/>
      <c r="E26" s="24"/>
      <c r="F26" s="24"/>
      <c r="G26" s="24"/>
      <c r="H26" s="26"/>
      <c r="I26" s="27"/>
      <c r="J26" s="27"/>
      <c r="K26" s="18">
        <f>IF($I$26="","",$I$26*30%)</f>
      </c>
      <c r="L26" s="32">
        <f>IF($K$26="","",ROUNDDOWN(SMALL($J$26:$K$26,1),-2))</f>
      </c>
    </row>
    <row r="27" spans="1:12" s="1" customFormat="1" ht="18" customHeight="1">
      <c r="A27" s="15">
        <v>20</v>
      </c>
      <c r="B27" s="36"/>
      <c r="C27" s="34"/>
      <c r="D27" s="25"/>
      <c r="E27" s="24"/>
      <c r="F27" s="24"/>
      <c r="G27" s="24"/>
      <c r="H27" s="26"/>
      <c r="I27" s="27"/>
      <c r="J27" s="27"/>
      <c r="K27" s="18">
        <f>IF($I$27="","",$I$27*30%)</f>
      </c>
      <c r="L27" s="32">
        <f>IF($K$27="","",ROUNDDOWN(SMALL($J$27:$K$27,1),-2))</f>
      </c>
    </row>
    <row r="28" spans="1:12" s="1" customFormat="1" ht="18" customHeight="1">
      <c r="A28" s="15">
        <v>21</v>
      </c>
      <c r="B28" s="36"/>
      <c r="C28" s="34"/>
      <c r="D28" s="25"/>
      <c r="E28" s="24"/>
      <c r="F28" s="24"/>
      <c r="G28" s="24"/>
      <c r="H28" s="26"/>
      <c r="I28" s="27"/>
      <c r="J28" s="27"/>
      <c r="K28" s="18">
        <f>IF($I$28="","",$I$28*30%)</f>
      </c>
      <c r="L28" s="32">
        <f>IF($K$28="","",ROUNDDOWN(SMALL($J$28:$K$28,1),-2))</f>
      </c>
    </row>
    <row r="29" spans="1:12" s="1" customFormat="1" ht="18" customHeight="1">
      <c r="A29" s="15">
        <v>22</v>
      </c>
      <c r="B29" s="36"/>
      <c r="C29" s="34"/>
      <c r="D29" s="25"/>
      <c r="E29" s="24"/>
      <c r="F29" s="24"/>
      <c r="G29" s="24"/>
      <c r="H29" s="26"/>
      <c r="I29" s="27"/>
      <c r="J29" s="27"/>
      <c r="K29" s="18">
        <f>IF($I$29="","",$I$29*30%)</f>
      </c>
      <c r="L29" s="32">
        <f>IF($K$29="","",ROUNDDOWN(SMALL($J$29:$K$29,1),-2))</f>
      </c>
    </row>
    <row r="30" spans="1:12" s="1" customFormat="1" ht="18" customHeight="1">
      <c r="A30" s="15">
        <v>23</v>
      </c>
      <c r="B30" s="36"/>
      <c r="C30" s="34"/>
      <c r="D30" s="25"/>
      <c r="E30" s="24"/>
      <c r="F30" s="24"/>
      <c r="G30" s="24"/>
      <c r="H30" s="26"/>
      <c r="I30" s="27"/>
      <c r="J30" s="27"/>
      <c r="K30" s="18">
        <f>IF($I$30="","",$I$30*30%)</f>
      </c>
      <c r="L30" s="32">
        <f>IF($K$30="","",ROUNDDOWN(SMALL($J$30:$K$30,1),-2))</f>
      </c>
    </row>
    <row r="31" spans="1:12" s="1" customFormat="1" ht="18" customHeight="1">
      <c r="A31" s="15">
        <v>24</v>
      </c>
      <c r="B31" s="36"/>
      <c r="C31" s="34"/>
      <c r="D31" s="25"/>
      <c r="E31" s="24"/>
      <c r="F31" s="24"/>
      <c r="G31" s="24"/>
      <c r="H31" s="26"/>
      <c r="I31" s="27"/>
      <c r="J31" s="27"/>
      <c r="K31" s="18">
        <f>IF($I$31="","",$I$31*30%)</f>
      </c>
      <c r="L31" s="32">
        <f>IF($K$31="","",ROUNDDOWN(SMALL($J$31:$K$31,1),-2))</f>
      </c>
    </row>
    <row r="32" spans="1:12" s="1" customFormat="1" ht="18" customHeight="1">
      <c r="A32" s="15">
        <v>25</v>
      </c>
      <c r="B32" s="36"/>
      <c r="C32" s="34"/>
      <c r="D32" s="25"/>
      <c r="E32" s="24"/>
      <c r="F32" s="24"/>
      <c r="G32" s="24"/>
      <c r="H32" s="26"/>
      <c r="I32" s="27"/>
      <c r="J32" s="27"/>
      <c r="K32" s="18">
        <f>IF($I$32="","",$I$32*30%)</f>
      </c>
      <c r="L32" s="32">
        <f>IF($K$32="","",ROUNDDOWN(SMALL($J$32:$K$32,1),-2))</f>
      </c>
    </row>
    <row r="33" spans="1:12" s="1" customFormat="1" ht="18" customHeight="1">
      <c r="A33" s="15">
        <v>26</v>
      </c>
      <c r="B33" s="36"/>
      <c r="C33" s="34"/>
      <c r="D33" s="25"/>
      <c r="E33" s="24"/>
      <c r="F33" s="24"/>
      <c r="G33" s="24"/>
      <c r="H33" s="26"/>
      <c r="I33" s="27"/>
      <c r="J33" s="27"/>
      <c r="K33" s="18">
        <f>IF($I$33="","",$I$33*30%)</f>
      </c>
      <c r="L33" s="32">
        <f>IF($K$33="","",ROUNDDOWN(SMALL($J$33:$K$33,1),-2))</f>
      </c>
    </row>
    <row r="34" spans="1:12" s="1" customFormat="1" ht="18" customHeight="1">
      <c r="A34" s="15">
        <v>27</v>
      </c>
      <c r="B34" s="36"/>
      <c r="C34" s="34"/>
      <c r="D34" s="25"/>
      <c r="E34" s="24"/>
      <c r="F34" s="24"/>
      <c r="G34" s="24"/>
      <c r="H34" s="26"/>
      <c r="I34" s="27"/>
      <c r="J34" s="27"/>
      <c r="K34" s="18">
        <f>IF($I$34="","",$I$34*30%)</f>
      </c>
      <c r="L34" s="32">
        <f>IF($K$34="","",ROUNDDOWN(SMALL($J$34:$K$34,1),-2))</f>
      </c>
    </row>
    <row r="35" spans="1:12" s="1" customFormat="1" ht="18" customHeight="1">
      <c r="A35" s="15">
        <v>28</v>
      </c>
      <c r="B35" s="36"/>
      <c r="C35" s="34"/>
      <c r="D35" s="25"/>
      <c r="E35" s="24"/>
      <c r="F35" s="24"/>
      <c r="G35" s="24"/>
      <c r="H35" s="26"/>
      <c r="I35" s="27"/>
      <c r="J35" s="27"/>
      <c r="K35" s="18">
        <f>IF($I$35="","",$I$35*30%)</f>
      </c>
      <c r="L35" s="32">
        <f>IF($K$35="","",ROUNDDOWN(SMALL($J$35:$K$35,1),-2))</f>
      </c>
    </row>
    <row r="36" spans="1:12" s="1" customFormat="1" ht="18" customHeight="1">
      <c r="A36" s="15">
        <v>29</v>
      </c>
      <c r="B36" s="36"/>
      <c r="C36" s="34"/>
      <c r="D36" s="25"/>
      <c r="E36" s="24"/>
      <c r="F36" s="24"/>
      <c r="G36" s="24"/>
      <c r="H36" s="26"/>
      <c r="I36" s="27"/>
      <c r="J36" s="27"/>
      <c r="K36" s="18">
        <f>IF($I$36="","",$I$36*30%)</f>
      </c>
      <c r="L36" s="32">
        <f>IF($K$36="","",ROUNDDOWN(SMALL($J$36:$K$36,1),-2))</f>
      </c>
    </row>
    <row r="37" spans="1:12" s="1" customFormat="1" ht="18" customHeight="1">
      <c r="A37" s="15">
        <v>30</v>
      </c>
      <c r="B37" s="36"/>
      <c r="C37" s="34"/>
      <c r="D37" s="25"/>
      <c r="E37" s="24"/>
      <c r="F37" s="24"/>
      <c r="G37" s="24"/>
      <c r="H37" s="26"/>
      <c r="I37" s="27"/>
      <c r="J37" s="27"/>
      <c r="K37" s="18">
        <f>IF($I$37="","",$I$37*30%)</f>
      </c>
      <c r="L37" s="32">
        <f>IF($K$37="","",ROUNDDOWN(SMALL($J$37:$K$37,1),-2))</f>
      </c>
    </row>
    <row r="38" spans="1:12" s="1" customFormat="1" ht="18" customHeight="1">
      <c r="A38" s="15">
        <v>31</v>
      </c>
      <c r="B38" s="36"/>
      <c r="C38" s="34"/>
      <c r="D38" s="25"/>
      <c r="E38" s="24"/>
      <c r="F38" s="24"/>
      <c r="G38" s="24"/>
      <c r="H38" s="26"/>
      <c r="I38" s="27"/>
      <c r="J38" s="27"/>
      <c r="K38" s="18">
        <f>IF($I$38="","",$I$38*30%)</f>
      </c>
      <c r="L38" s="32">
        <f>IF($K$38="","",ROUNDDOWN(SMALL($J$38:$K$38,1),-2))</f>
      </c>
    </row>
    <row r="39" spans="1:12" s="1" customFormat="1" ht="18" customHeight="1">
      <c r="A39" s="15">
        <v>32</v>
      </c>
      <c r="B39" s="36"/>
      <c r="C39" s="34"/>
      <c r="D39" s="25"/>
      <c r="E39" s="24"/>
      <c r="F39" s="24"/>
      <c r="G39" s="24"/>
      <c r="H39" s="26"/>
      <c r="I39" s="27"/>
      <c r="J39" s="27"/>
      <c r="K39" s="18">
        <f>IF($I$39="","",$I$39*30%)</f>
      </c>
      <c r="L39" s="32">
        <f>IF($K$39="","",ROUNDDOWN(SMALL($J$39:$K$39,1),-2))</f>
      </c>
    </row>
    <row r="40" spans="1:12" s="1" customFormat="1" ht="18" customHeight="1">
      <c r="A40" s="15">
        <v>33</v>
      </c>
      <c r="B40" s="36"/>
      <c r="C40" s="34"/>
      <c r="D40" s="25"/>
      <c r="E40" s="24"/>
      <c r="F40" s="24"/>
      <c r="G40" s="24"/>
      <c r="H40" s="26"/>
      <c r="I40" s="27"/>
      <c r="J40" s="27"/>
      <c r="K40" s="18">
        <f>IF($I$40="","",$I$40*30%)</f>
      </c>
      <c r="L40" s="32">
        <f>IF($K$40="","",ROUNDDOWN(SMALL($J$40:$K$40,1),-2))</f>
      </c>
    </row>
    <row r="41" spans="1:12" s="1" customFormat="1" ht="18" customHeight="1">
      <c r="A41" s="15">
        <v>34</v>
      </c>
      <c r="B41" s="36"/>
      <c r="C41" s="34"/>
      <c r="D41" s="25"/>
      <c r="E41" s="24"/>
      <c r="F41" s="24"/>
      <c r="G41" s="24"/>
      <c r="H41" s="26"/>
      <c r="I41" s="27"/>
      <c r="J41" s="27"/>
      <c r="K41" s="18">
        <f>IF($I$41="","",$I$41*30%)</f>
      </c>
      <c r="L41" s="32">
        <f>IF($K$41="","",ROUNDDOWN(SMALL($J$41:$K$41,1),-2))</f>
      </c>
    </row>
    <row r="42" spans="1:12" s="1" customFormat="1" ht="18" customHeight="1">
      <c r="A42" s="15">
        <v>35</v>
      </c>
      <c r="B42" s="36"/>
      <c r="C42" s="34"/>
      <c r="D42" s="25"/>
      <c r="E42" s="24"/>
      <c r="F42" s="24"/>
      <c r="G42" s="24"/>
      <c r="H42" s="26"/>
      <c r="I42" s="27"/>
      <c r="J42" s="27"/>
      <c r="K42" s="18">
        <f>IF($I$42="","",$I$42*30%)</f>
      </c>
      <c r="L42" s="32">
        <f>IF($K$42="","",ROUNDDOWN(SMALL($J$42:$K$42,1),-2))</f>
      </c>
    </row>
    <row r="43" spans="1:12" s="1" customFormat="1" ht="18" customHeight="1">
      <c r="A43" s="15">
        <v>36</v>
      </c>
      <c r="B43" s="36"/>
      <c r="C43" s="34"/>
      <c r="D43" s="25"/>
      <c r="E43" s="24"/>
      <c r="F43" s="24"/>
      <c r="G43" s="24"/>
      <c r="H43" s="26"/>
      <c r="I43" s="27"/>
      <c r="J43" s="27"/>
      <c r="K43" s="18">
        <f>IF($I$43="","",$I$43*30%)</f>
      </c>
      <c r="L43" s="32">
        <f>IF($K$43="","",ROUNDDOWN(SMALL($J$43:$K$43,1),-2))</f>
      </c>
    </row>
    <row r="44" spans="1:12" s="1" customFormat="1" ht="18" customHeight="1">
      <c r="A44" s="15">
        <v>37</v>
      </c>
      <c r="B44" s="36"/>
      <c r="C44" s="34"/>
      <c r="D44" s="25"/>
      <c r="E44" s="24"/>
      <c r="F44" s="24"/>
      <c r="G44" s="24"/>
      <c r="H44" s="26"/>
      <c r="I44" s="27"/>
      <c r="J44" s="27"/>
      <c r="K44" s="18">
        <f>IF($I$44="","",$I$44*30%)</f>
      </c>
      <c r="L44" s="32">
        <f>IF($K$44="","",ROUNDDOWN(SMALL($J$44:$K$44,1),-2))</f>
      </c>
    </row>
    <row r="45" spans="1:12" s="1" customFormat="1" ht="18" customHeight="1">
      <c r="A45" s="15">
        <v>38</v>
      </c>
      <c r="B45" s="36"/>
      <c r="C45" s="34"/>
      <c r="D45" s="25"/>
      <c r="E45" s="24"/>
      <c r="F45" s="24"/>
      <c r="G45" s="24"/>
      <c r="H45" s="26"/>
      <c r="I45" s="27"/>
      <c r="J45" s="27"/>
      <c r="K45" s="18">
        <f>IF($I$45="","",$I$45*30%)</f>
      </c>
      <c r="L45" s="32">
        <f>IF($K$45="","",ROUNDDOWN(SMALL($J$45:$K$45,1),-2))</f>
      </c>
    </row>
    <row r="46" spans="1:12" s="1" customFormat="1" ht="18" customHeight="1">
      <c r="A46" s="15">
        <v>39</v>
      </c>
      <c r="B46" s="36"/>
      <c r="C46" s="34"/>
      <c r="D46" s="25"/>
      <c r="E46" s="24"/>
      <c r="F46" s="24"/>
      <c r="G46" s="24"/>
      <c r="H46" s="26"/>
      <c r="I46" s="27"/>
      <c r="J46" s="27"/>
      <c r="K46" s="18">
        <f>IF($I$46="","",$I$46*30%)</f>
      </c>
      <c r="L46" s="32">
        <f>IF($K$46="","",ROUNDDOWN(SMALL($J$46:$K$46,1),-2))</f>
      </c>
    </row>
    <row r="47" spans="1:12" s="1" customFormat="1" ht="18" customHeight="1">
      <c r="A47" s="15">
        <v>40</v>
      </c>
      <c r="B47" s="36"/>
      <c r="C47" s="34"/>
      <c r="D47" s="25"/>
      <c r="E47" s="24"/>
      <c r="F47" s="24"/>
      <c r="G47" s="24"/>
      <c r="H47" s="26"/>
      <c r="I47" s="27"/>
      <c r="J47" s="27"/>
      <c r="K47" s="18">
        <f>IF($I$47="","",$I$47*30%)</f>
      </c>
      <c r="L47" s="32">
        <f>IF($K$47="","",ROUNDDOWN(SMALL($J$47:$K$47,1),-2))</f>
      </c>
    </row>
    <row r="48" spans="1:12" s="1" customFormat="1" ht="18" customHeight="1">
      <c r="A48" s="15">
        <v>41</v>
      </c>
      <c r="B48" s="36"/>
      <c r="C48" s="34"/>
      <c r="D48" s="25"/>
      <c r="E48" s="24"/>
      <c r="F48" s="24"/>
      <c r="G48" s="24"/>
      <c r="H48" s="26"/>
      <c r="I48" s="27"/>
      <c r="J48" s="27"/>
      <c r="K48" s="18">
        <f>IF($I$48="","",$I$48*30%)</f>
      </c>
      <c r="L48" s="32">
        <f>IF($K$48="","",ROUNDDOWN(SMALL($J$48:$K$48,1),-2))</f>
      </c>
    </row>
    <row r="49" spans="1:12" s="1" customFormat="1" ht="18" customHeight="1">
      <c r="A49" s="15">
        <v>42</v>
      </c>
      <c r="B49" s="36"/>
      <c r="C49" s="34"/>
      <c r="D49" s="25"/>
      <c r="E49" s="24"/>
      <c r="F49" s="24"/>
      <c r="G49" s="24"/>
      <c r="H49" s="26"/>
      <c r="I49" s="27"/>
      <c r="J49" s="27"/>
      <c r="K49" s="18">
        <f>IF($I$49="","",$I$49*30%)</f>
      </c>
      <c r="L49" s="32">
        <f>IF($K$49="","",ROUNDDOWN(SMALL($J$49:$K$49,1),-2))</f>
      </c>
    </row>
    <row r="50" spans="1:12" s="1" customFormat="1" ht="18" customHeight="1">
      <c r="A50" s="15">
        <v>43</v>
      </c>
      <c r="B50" s="36"/>
      <c r="C50" s="34"/>
      <c r="D50" s="25"/>
      <c r="E50" s="24"/>
      <c r="F50" s="24"/>
      <c r="G50" s="24"/>
      <c r="H50" s="26"/>
      <c r="I50" s="27"/>
      <c r="J50" s="27"/>
      <c r="K50" s="18">
        <f>IF($I$50="","",$I$50*30%)</f>
      </c>
      <c r="L50" s="32">
        <f>IF($K$50="","",ROUNDDOWN(SMALL($J$50:$K$50,1),-2))</f>
      </c>
    </row>
    <row r="51" spans="1:12" s="1" customFormat="1" ht="18" customHeight="1">
      <c r="A51" s="15">
        <v>44</v>
      </c>
      <c r="B51" s="36"/>
      <c r="C51" s="34"/>
      <c r="D51" s="25"/>
      <c r="E51" s="24"/>
      <c r="F51" s="24"/>
      <c r="G51" s="24"/>
      <c r="H51" s="26"/>
      <c r="I51" s="27"/>
      <c r="J51" s="27"/>
      <c r="K51" s="18">
        <f>IF($I$51="","",$I$51*30%)</f>
      </c>
      <c r="L51" s="32">
        <f>IF($K$51="","",ROUNDDOWN(SMALL($J$51:$K$51,1),-2))</f>
      </c>
    </row>
    <row r="52" spans="1:12" s="1" customFormat="1" ht="18" customHeight="1">
      <c r="A52" s="15">
        <v>45</v>
      </c>
      <c r="B52" s="36"/>
      <c r="C52" s="34"/>
      <c r="D52" s="25"/>
      <c r="E52" s="24"/>
      <c r="F52" s="24"/>
      <c r="G52" s="24"/>
      <c r="H52" s="26"/>
      <c r="I52" s="27"/>
      <c r="J52" s="27"/>
      <c r="K52" s="18">
        <f>IF($I$52="","",$I$52*30%)</f>
      </c>
      <c r="L52" s="32">
        <f>IF($K$52="","",ROUNDDOWN(SMALL($J$52:$K$52,1),-2))</f>
      </c>
    </row>
    <row r="53" spans="1:12" s="1" customFormat="1" ht="18" customHeight="1">
      <c r="A53" s="15">
        <v>46</v>
      </c>
      <c r="B53" s="36"/>
      <c r="C53" s="34"/>
      <c r="D53" s="25"/>
      <c r="E53" s="24"/>
      <c r="F53" s="24"/>
      <c r="G53" s="24"/>
      <c r="H53" s="26"/>
      <c r="I53" s="27"/>
      <c r="J53" s="27"/>
      <c r="K53" s="18">
        <f>IF($I$53="","",$I$53*30%)</f>
      </c>
      <c r="L53" s="32">
        <f>IF($K$53="","",ROUNDDOWN(SMALL($J$53:$K$53,1),-2))</f>
      </c>
    </row>
    <row r="54" spans="1:12" s="1" customFormat="1" ht="18" customHeight="1">
      <c r="A54" s="15">
        <v>47</v>
      </c>
      <c r="B54" s="36"/>
      <c r="C54" s="34"/>
      <c r="D54" s="25"/>
      <c r="E54" s="24"/>
      <c r="F54" s="24"/>
      <c r="G54" s="24"/>
      <c r="H54" s="26"/>
      <c r="I54" s="27"/>
      <c r="J54" s="27"/>
      <c r="K54" s="18">
        <f>IF($I$54="","",$I$54*30%)</f>
      </c>
      <c r="L54" s="32">
        <f>IF($K$54="","",ROUNDDOWN(SMALL($J$54:$K$54,1),-2))</f>
      </c>
    </row>
    <row r="55" spans="1:12" s="1" customFormat="1" ht="18" customHeight="1">
      <c r="A55" s="15">
        <v>48</v>
      </c>
      <c r="B55" s="36"/>
      <c r="C55" s="34"/>
      <c r="D55" s="25"/>
      <c r="E55" s="24"/>
      <c r="F55" s="24"/>
      <c r="G55" s="24"/>
      <c r="H55" s="26"/>
      <c r="I55" s="27"/>
      <c r="J55" s="27"/>
      <c r="K55" s="18">
        <f>IF($I$55="","",$I$55*30%)</f>
      </c>
      <c r="L55" s="32">
        <f>IF($K$55="","",ROUNDDOWN(SMALL($J$55:$K$55,1),-2))</f>
      </c>
    </row>
    <row r="56" spans="1:12" s="1" customFormat="1" ht="18" customHeight="1">
      <c r="A56" s="15">
        <v>49</v>
      </c>
      <c r="B56" s="36"/>
      <c r="C56" s="34"/>
      <c r="D56" s="25"/>
      <c r="E56" s="24"/>
      <c r="F56" s="24"/>
      <c r="G56" s="24"/>
      <c r="H56" s="26"/>
      <c r="I56" s="27"/>
      <c r="J56" s="27"/>
      <c r="K56" s="18">
        <f>IF($I$56="","",$I$56*30%)</f>
      </c>
      <c r="L56" s="32">
        <f>IF($K$56="","",ROUNDDOWN(SMALL($J$56:$K$56,1),-2))</f>
      </c>
    </row>
    <row r="57" spans="1:12" s="1" customFormat="1" ht="18" customHeight="1">
      <c r="A57" s="15">
        <v>50</v>
      </c>
      <c r="B57" s="36"/>
      <c r="C57" s="34"/>
      <c r="D57" s="25"/>
      <c r="E57" s="24"/>
      <c r="F57" s="24"/>
      <c r="G57" s="24"/>
      <c r="H57" s="26"/>
      <c r="I57" s="27"/>
      <c r="J57" s="27"/>
      <c r="K57" s="18">
        <f>IF($I$57="","",$I$57*30%)</f>
      </c>
      <c r="L57" s="32">
        <f>IF($K$57="","",ROUNDDOWN(SMALL($J$57:$K$57,1),-2))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657"/>
  <sheetViews>
    <sheetView showGridLines="0" zoomScale="91" zoomScaleNormal="91" zoomScaleSheetLayoutView="100" workbookViewId="0" topLeftCell="A1">
      <pane ySplit="7" topLeftCell="BM8" activePane="bottomLeft" state="frozen"/>
      <selection pane="topLeft" activeCell="B8" sqref="B8"/>
      <selection pane="bottomLeft" activeCell="H12" sqref="H12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" customFormat="1" ht="13.5">
      <c r="A1" s="83" t="s">
        <v>2662</v>
      </c>
    </row>
    <row r="2" spans="1:12" s="1" customFormat="1" ht="22.5" customHeight="1">
      <c r="A2" s="83" t="s">
        <v>2500</v>
      </c>
      <c r="B2" s="2"/>
      <c r="C2" s="2"/>
      <c r="D2" s="2"/>
      <c r="E2" s="2"/>
      <c r="F2" s="2"/>
      <c r="K2" s="3" t="s">
        <v>2791</v>
      </c>
      <c r="L2" s="37">
        <f>IF('様式2'!H2="","",'様式2'!H2)</f>
      </c>
    </row>
    <row r="3" s="1" customFormat="1" ht="6.75" customHeight="1">
      <c r="A3" s="2"/>
    </row>
    <row r="4" spans="1:9" s="1" customFormat="1" ht="18" customHeight="1">
      <c r="A4" s="2"/>
      <c r="B4" s="105" t="s">
        <v>320</v>
      </c>
      <c r="C4" s="106"/>
      <c r="D4" s="107"/>
      <c r="E4" s="108"/>
      <c r="F4" s="109" t="s">
        <v>329</v>
      </c>
      <c r="G4" s="110"/>
      <c r="H4" s="44">
        <f>IF(D4&lt;&gt;"",VLOOKUP(D4,'学校一覧'!$A$1:$B$999,2,FALSE),"")</f>
      </c>
      <c r="I4" s="28"/>
    </row>
    <row r="5" spans="1:5" s="1" customFormat="1" ht="13.5">
      <c r="A5" s="2"/>
      <c r="E5" s="38" t="s">
        <v>2784</v>
      </c>
    </row>
    <row r="6" spans="1:12" s="7" customFormat="1" ht="13.5">
      <c r="A6" s="4" t="s">
        <v>296</v>
      </c>
      <c r="B6" s="5" t="s">
        <v>297</v>
      </c>
      <c r="C6" s="5" t="s">
        <v>298</v>
      </c>
      <c r="D6" s="5" t="s">
        <v>299</v>
      </c>
      <c r="E6" s="5" t="s">
        <v>300</v>
      </c>
      <c r="F6" s="5" t="s">
        <v>301</v>
      </c>
      <c r="G6" s="5" t="s">
        <v>302</v>
      </c>
      <c r="H6" s="5" t="s">
        <v>303</v>
      </c>
      <c r="I6" s="5" t="s">
        <v>304</v>
      </c>
      <c r="J6" s="5" t="s">
        <v>305</v>
      </c>
      <c r="K6" s="5" t="s">
        <v>306</v>
      </c>
      <c r="L6" s="6" t="s">
        <v>2826</v>
      </c>
    </row>
    <row r="7" spans="1:12" s="13" customFormat="1" ht="61.5" customHeight="1">
      <c r="A7" s="8" t="s">
        <v>314</v>
      </c>
      <c r="B7" s="11" t="s">
        <v>328</v>
      </c>
      <c r="C7" s="9" t="s">
        <v>307</v>
      </c>
      <c r="D7" s="9" t="s">
        <v>308</v>
      </c>
      <c r="E7" s="9" t="s">
        <v>309</v>
      </c>
      <c r="F7" s="9" t="s">
        <v>310</v>
      </c>
      <c r="G7" s="9" t="s">
        <v>311</v>
      </c>
      <c r="H7" s="10" t="s">
        <v>312</v>
      </c>
      <c r="I7" s="11" t="s">
        <v>315</v>
      </c>
      <c r="J7" s="11" t="s">
        <v>316</v>
      </c>
      <c r="K7" s="11" t="s">
        <v>826</v>
      </c>
      <c r="L7" s="12" t="s">
        <v>827</v>
      </c>
    </row>
    <row r="8" spans="1:12" s="1" customFormat="1" ht="18" customHeight="1">
      <c r="A8" s="14">
        <v>1</v>
      </c>
      <c r="B8" s="35"/>
      <c r="C8" s="20"/>
      <c r="D8" s="21"/>
      <c r="E8" s="20"/>
      <c r="F8" s="20"/>
      <c r="G8" s="20"/>
      <c r="H8" s="22"/>
      <c r="I8" s="23"/>
      <c r="J8" s="23"/>
      <c r="K8" s="17">
        <f>IF($I$8="","",$I$8*30%)</f>
      </c>
      <c r="L8" s="31">
        <f>IF($K$8="","",ROUNDDOWN(SMALL($J$8:$K$8,1),-2))</f>
      </c>
    </row>
    <row r="9" spans="1:12" s="1" customFormat="1" ht="18" customHeight="1">
      <c r="A9" s="15">
        <v>2</v>
      </c>
      <c r="B9" s="36"/>
      <c r="C9" s="24"/>
      <c r="D9" s="25"/>
      <c r="E9" s="24"/>
      <c r="F9" s="24"/>
      <c r="G9" s="24"/>
      <c r="H9" s="26"/>
      <c r="I9" s="27"/>
      <c r="J9" s="27"/>
      <c r="K9" s="18">
        <f>IF($I$9="","",$I$9*30%)</f>
      </c>
      <c r="L9" s="32">
        <f>IF($K$9="","",ROUNDDOWN(SMALL($J$9:$K$9,1),-2))</f>
      </c>
    </row>
    <row r="10" spans="1:12" s="1" customFormat="1" ht="18" customHeight="1">
      <c r="A10" s="15">
        <v>3</v>
      </c>
      <c r="B10" s="36"/>
      <c r="C10" s="24"/>
      <c r="D10" s="25"/>
      <c r="E10" s="24"/>
      <c r="F10" s="24"/>
      <c r="G10" s="24"/>
      <c r="H10" s="26"/>
      <c r="I10" s="27"/>
      <c r="J10" s="27"/>
      <c r="K10" s="18">
        <f>IF($I$10="","",$I$10*30%)</f>
      </c>
      <c r="L10" s="32">
        <f>IF($K$10="","",ROUNDDOWN(SMALL($J$10:$K$10,1),-2))</f>
      </c>
    </row>
    <row r="11" spans="1:12" s="1" customFormat="1" ht="18" customHeight="1">
      <c r="A11" s="15">
        <v>4</v>
      </c>
      <c r="B11" s="36"/>
      <c r="C11" s="24"/>
      <c r="D11" s="25"/>
      <c r="E11" s="24"/>
      <c r="F11" s="24"/>
      <c r="G11" s="24"/>
      <c r="H11" s="26"/>
      <c r="I11" s="27"/>
      <c r="J11" s="27"/>
      <c r="K11" s="18">
        <f>IF($I$11="","",$I$11*30%)</f>
      </c>
      <c r="L11" s="32">
        <f>IF($K$11="","",ROUNDDOWN(SMALL($J$11:$K$11,1),-2))</f>
      </c>
    </row>
    <row r="12" spans="1:12" s="1" customFormat="1" ht="18" customHeight="1">
      <c r="A12" s="15">
        <v>5</v>
      </c>
      <c r="B12" s="36"/>
      <c r="C12" s="24"/>
      <c r="D12" s="25"/>
      <c r="E12" s="24"/>
      <c r="F12" s="24"/>
      <c r="G12" s="24"/>
      <c r="H12" s="26"/>
      <c r="I12" s="27"/>
      <c r="J12" s="27"/>
      <c r="K12" s="18">
        <f>IF($I$12="","",$I$12*30%)</f>
      </c>
      <c r="L12" s="32">
        <f>IF($K$12="","",ROUNDDOWN(SMALL($J$12:$K$12,1),-2))</f>
      </c>
    </row>
    <row r="13" spans="1:12" s="1" customFormat="1" ht="18" customHeight="1">
      <c r="A13" s="15">
        <v>6</v>
      </c>
      <c r="B13" s="36"/>
      <c r="C13" s="24"/>
      <c r="D13" s="25"/>
      <c r="E13" s="24"/>
      <c r="F13" s="24"/>
      <c r="G13" s="24"/>
      <c r="H13" s="26"/>
      <c r="I13" s="27"/>
      <c r="J13" s="27"/>
      <c r="K13" s="18">
        <f>IF($I$13="","",$I$13*30%)</f>
      </c>
      <c r="L13" s="32">
        <f>IF($K$13="","",ROUNDDOWN(SMALL($J$13:$K$13,1),-2))</f>
      </c>
    </row>
    <row r="14" spans="1:12" s="1" customFormat="1" ht="18" customHeight="1">
      <c r="A14" s="15">
        <v>7</v>
      </c>
      <c r="B14" s="36"/>
      <c r="C14" s="24"/>
      <c r="D14" s="25"/>
      <c r="E14" s="24"/>
      <c r="F14" s="24"/>
      <c r="G14" s="24"/>
      <c r="H14" s="26"/>
      <c r="I14" s="27"/>
      <c r="J14" s="27"/>
      <c r="K14" s="18">
        <f>IF($I$14="","",$I$14*30%)</f>
      </c>
      <c r="L14" s="32">
        <f>IF($K$14="","",ROUNDDOWN(SMALL($J$14:$K$14,1),-2))</f>
      </c>
    </row>
    <row r="15" spans="1:12" s="1" customFormat="1" ht="18" customHeight="1">
      <c r="A15" s="15">
        <v>8</v>
      </c>
      <c r="B15" s="36"/>
      <c r="C15" s="24"/>
      <c r="D15" s="25"/>
      <c r="E15" s="24"/>
      <c r="F15" s="24"/>
      <c r="G15" s="24"/>
      <c r="H15" s="26"/>
      <c r="I15" s="27"/>
      <c r="J15" s="27"/>
      <c r="K15" s="18">
        <f>IF($I$15="","",$I$15*30%)</f>
      </c>
      <c r="L15" s="32">
        <f>IF($K$15="","",ROUNDDOWN(SMALL($J$15:$K$15,1),-2))</f>
      </c>
    </row>
    <row r="16" spans="1:12" s="1" customFormat="1" ht="18" customHeight="1">
      <c r="A16" s="15">
        <v>9</v>
      </c>
      <c r="B16" s="36"/>
      <c r="C16" s="24"/>
      <c r="D16" s="25"/>
      <c r="E16" s="24"/>
      <c r="F16" s="24"/>
      <c r="G16" s="24"/>
      <c r="H16" s="26"/>
      <c r="I16" s="27"/>
      <c r="J16" s="27"/>
      <c r="K16" s="18">
        <f>IF($I$16="","",$I$16*30%)</f>
      </c>
      <c r="L16" s="32">
        <f>IF($K$16="","",ROUNDDOWN(SMALL($J$16:$K$16,1),-2))</f>
      </c>
    </row>
    <row r="17" spans="1:12" s="1" customFormat="1" ht="18" customHeight="1">
      <c r="A17" s="15">
        <v>10</v>
      </c>
      <c r="B17" s="36"/>
      <c r="C17" s="24"/>
      <c r="D17" s="25"/>
      <c r="E17" s="24"/>
      <c r="F17" s="24"/>
      <c r="G17" s="24"/>
      <c r="H17" s="26"/>
      <c r="I17" s="27"/>
      <c r="J17" s="27"/>
      <c r="K17" s="18">
        <f>IF($I$17="","",$I$17*30%)</f>
      </c>
      <c r="L17" s="32">
        <f>IF($K$17="","",ROUNDDOWN(SMALL($J$17:$K$17,1),-2))</f>
      </c>
    </row>
    <row r="18" spans="1:12" s="1" customFormat="1" ht="18" customHeight="1">
      <c r="A18" s="15">
        <v>11</v>
      </c>
      <c r="B18" s="36"/>
      <c r="C18" s="24"/>
      <c r="D18" s="25"/>
      <c r="E18" s="24"/>
      <c r="F18" s="24"/>
      <c r="G18" s="24"/>
      <c r="H18" s="26"/>
      <c r="I18" s="27"/>
      <c r="J18" s="27"/>
      <c r="K18" s="18">
        <f>IF($I$18="","",$I$18*30%)</f>
      </c>
      <c r="L18" s="32">
        <f>IF($K$18="","",ROUNDDOWN(SMALL($J$18:$K$18,1),-2))</f>
      </c>
    </row>
    <row r="19" spans="1:12" s="1" customFormat="1" ht="18" customHeight="1">
      <c r="A19" s="15">
        <v>12</v>
      </c>
      <c r="B19" s="36"/>
      <c r="C19" s="24"/>
      <c r="D19" s="25"/>
      <c r="E19" s="24"/>
      <c r="F19" s="24"/>
      <c r="G19" s="24"/>
      <c r="H19" s="26"/>
      <c r="I19" s="27"/>
      <c r="J19" s="27"/>
      <c r="K19" s="18">
        <f>IF($I$19="","",$I$19*30%)</f>
      </c>
      <c r="L19" s="32">
        <f>IF($K$19="","",ROUNDDOWN(SMALL($J$19:$K$19,1),-2))</f>
      </c>
    </row>
    <row r="20" spans="1:12" s="1" customFormat="1" ht="18" customHeight="1">
      <c r="A20" s="15">
        <v>13</v>
      </c>
      <c r="B20" s="36"/>
      <c r="C20" s="24"/>
      <c r="D20" s="25"/>
      <c r="E20" s="24"/>
      <c r="F20" s="24"/>
      <c r="G20" s="24"/>
      <c r="H20" s="26"/>
      <c r="I20" s="27"/>
      <c r="J20" s="27"/>
      <c r="K20" s="18">
        <f>IF($I$20="","",$I$20*30%)</f>
      </c>
      <c r="L20" s="32">
        <f>IF($K$20="","",ROUNDDOWN(SMALL($J$20:$K$20,1),-2))</f>
      </c>
    </row>
    <row r="21" spans="1:12" s="1" customFormat="1" ht="18" customHeight="1">
      <c r="A21" s="15">
        <v>14</v>
      </c>
      <c r="B21" s="36"/>
      <c r="C21" s="24"/>
      <c r="D21" s="25"/>
      <c r="E21" s="24"/>
      <c r="F21" s="24"/>
      <c r="G21" s="24"/>
      <c r="H21" s="26"/>
      <c r="I21" s="27"/>
      <c r="J21" s="27"/>
      <c r="K21" s="18">
        <f>IF($I$21="","",$I$21*30%)</f>
      </c>
      <c r="L21" s="32">
        <f>IF($K$21="","",ROUNDDOWN(SMALL($J$21:$K$21,1),-2))</f>
      </c>
    </row>
    <row r="22" spans="1:12" s="1" customFormat="1" ht="18" customHeight="1">
      <c r="A22" s="15">
        <v>15</v>
      </c>
      <c r="B22" s="36"/>
      <c r="C22" s="24"/>
      <c r="D22" s="25"/>
      <c r="E22" s="24"/>
      <c r="F22" s="24"/>
      <c r="G22" s="24"/>
      <c r="H22" s="26"/>
      <c r="I22" s="27"/>
      <c r="J22" s="27"/>
      <c r="K22" s="18">
        <f>IF($I$22="","",$I$22*30%)</f>
      </c>
      <c r="L22" s="32">
        <f>IF($K$22="","",ROUNDDOWN(SMALL($J$22:$K$22,1),-2))</f>
      </c>
    </row>
    <row r="23" spans="1:12" s="1" customFormat="1" ht="18" customHeight="1">
      <c r="A23" s="15">
        <v>16</v>
      </c>
      <c r="B23" s="36"/>
      <c r="C23" s="24"/>
      <c r="D23" s="25"/>
      <c r="E23" s="24"/>
      <c r="F23" s="24"/>
      <c r="G23" s="24"/>
      <c r="H23" s="26"/>
      <c r="I23" s="27"/>
      <c r="J23" s="27"/>
      <c r="K23" s="18">
        <f>IF($I$23="","",$I$23*30%)</f>
      </c>
      <c r="L23" s="32">
        <f>IF($K$23="","",ROUNDDOWN(SMALL($J$23:$K$23,1),-2))</f>
      </c>
    </row>
    <row r="24" spans="1:12" s="1" customFormat="1" ht="18" customHeight="1">
      <c r="A24" s="15">
        <v>17</v>
      </c>
      <c r="B24" s="36"/>
      <c r="C24" s="24"/>
      <c r="D24" s="25"/>
      <c r="E24" s="24"/>
      <c r="F24" s="24"/>
      <c r="G24" s="24"/>
      <c r="H24" s="26"/>
      <c r="I24" s="27"/>
      <c r="J24" s="27"/>
      <c r="K24" s="18">
        <f>IF($I$24="","",$I$24*30%)</f>
      </c>
      <c r="L24" s="32">
        <f>IF($K$24="","",ROUNDDOWN(SMALL($J$24:$K$24,1),-2))</f>
      </c>
    </row>
    <row r="25" spans="1:12" s="1" customFormat="1" ht="18" customHeight="1">
      <c r="A25" s="15">
        <v>18</v>
      </c>
      <c r="B25" s="36"/>
      <c r="C25" s="24"/>
      <c r="D25" s="25"/>
      <c r="E25" s="24"/>
      <c r="F25" s="24"/>
      <c r="G25" s="24"/>
      <c r="H25" s="26"/>
      <c r="I25" s="27"/>
      <c r="J25" s="27"/>
      <c r="K25" s="18">
        <f>IF($I$25="","",$I$25*30%)</f>
      </c>
      <c r="L25" s="32">
        <f>IF($K$25="","",ROUNDDOWN(SMALL($J$25:$K$25,1),-2))</f>
      </c>
    </row>
    <row r="26" spans="1:12" s="1" customFormat="1" ht="18" customHeight="1">
      <c r="A26" s="15">
        <v>19</v>
      </c>
      <c r="B26" s="36"/>
      <c r="C26" s="24"/>
      <c r="D26" s="25"/>
      <c r="E26" s="24"/>
      <c r="F26" s="24"/>
      <c r="G26" s="24"/>
      <c r="H26" s="26"/>
      <c r="I26" s="27"/>
      <c r="J26" s="27"/>
      <c r="K26" s="18">
        <f>IF($I$26="","",$I$26*30%)</f>
      </c>
      <c r="L26" s="32">
        <f>IF($K$26="","",ROUNDDOWN(SMALL($J$26:$K$26,1),-2))</f>
      </c>
    </row>
    <row r="27" spans="1:12" s="1" customFormat="1" ht="18" customHeight="1">
      <c r="A27" s="15">
        <v>20</v>
      </c>
      <c r="B27" s="36"/>
      <c r="C27" s="24"/>
      <c r="D27" s="25"/>
      <c r="E27" s="24"/>
      <c r="F27" s="24"/>
      <c r="G27" s="24"/>
      <c r="H27" s="26"/>
      <c r="I27" s="27"/>
      <c r="J27" s="27"/>
      <c r="K27" s="18">
        <f>IF($I$27="","",$I$27*30%)</f>
      </c>
      <c r="L27" s="32">
        <f>IF($K$27="","",ROUNDDOWN(SMALL($J$27:$K$27,1),-2))</f>
      </c>
    </row>
    <row r="28" spans="1:12" s="1" customFormat="1" ht="18" customHeight="1">
      <c r="A28" s="15">
        <v>21</v>
      </c>
      <c r="B28" s="36"/>
      <c r="C28" s="24"/>
      <c r="D28" s="25"/>
      <c r="E28" s="24"/>
      <c r="F28" s="24"/>
      <c r="G28" s="24"/>
      <c r="H28" s="26"/>
      <c r="I28" s="27"/>
      <c r="J28" s="27"/>
      <c r="K28" s="18">
        <f>IF($I$28="","",$I$28*30%)</f>
      </c>
      <c r="L28" s="32">
        <f>IF($K$28="","",ROUNDDOWN(SMALL($J$28:$K$28,1),-2))</f>
      </c>
    </row>
    <row r="29" spans="1:12" s="1" customFormat="1" ht="18" customHeight="1">
      <c r="A29" s="15">
        <v>22</v>
      </c>
      <c r="B29" s="36"/>
      <c r="C29" s="24"/>
      <c r="D29" s="25"/>
      <c r="E29" s="24"/>
      <c r="F29" s="24"/>
      <c r="G29" s="24"/>
      <c r="H29" s="26"/>
      <c r="I29" s="27"/>
      <c r="J29" s="27"/>
      <c r="K29" s="18">
        <f>IF($I$29="","",$I$29*30%)</f>
      </c>
      <c r="L29" s="32">
        <f>IF($K$29="","",ROUNDDOWN(SMALL($J$29:$K$29,1),-2))</f>
      </c>
    </row>
    <row r="30" spans="1:12" s="1" customFormat="1" ht="18" customHeight="1">
      <c r="A30" s="15">
        <v>23</v>
      </c>
      <c r="B30" s="36"/>
      <c r="C30" s="24"/>
      <c r="D30" s="25"/>
      <c r="E30" s="24"/>
      <c r="F30" s="24"/>
      <c r="G30" s="24"/>
      <c r="H30" s="26"/>
      <c r="I30" s="27"/>
      <c r="J30" s="27"/>
      <c r="K30" s="18">
        <f>IF($I$30="","",$I$30*30%)</f>
      </c>
      <c r="L30" s="32">
        <f>IF($K$30="","",ROUNDDOWN(SMALL($J$30:$K$30,1),-2))</f>
      </c>
    </row>
    <row r="31" spans="1:12" s="1" customFormat="1" ht="18" customHeight="1">
      <c r="A31" s="15">
        <v>24</v>
      </c>
      <c r="B31" s="36"/>
      <c r="C31" s="24"/>
      <c r="D31" s="25"/>
      <c r="E31" s="24"/>
      <c r="F31" s="24"/>
      <c r="G31" s="24"/>
      <c r="H31" s="26"/>
      <c r="I31" s="27"/>
      <c r="J31" s="27"/>
      <c r="K31" s="18">
        <f>IF($I$31="","",$I$31*30%)</f>
      </c>
      <c r="L31" s="32">
        <f>IF($K$31="","",ROUNDDOWN(SMALL($J$31:$K$31,1),-2))</f>
      </c>
    </row>
    <row r="32" spans="1:12" s="1" customFormat="1" ht="18" customHeight="1">
      <c r="A32" s="15">
        <v>25</v>
      </c>
      <c r="B32" s="36"/>
      <c r="C32" s="24"/>
      <c r="D32" s="25"/>
      <c r="E32" s="24"/>
      <c r="F32" s="24"/>
      <c r="G32" s="24"/>
      <c r="H32" s="26"/>
      <c r="I32" s="27"/>
      <c r="J32" s="27"/>
      <c r="K32" s="18">
        <f>IF($I$32="","",$I$32*30%)</f>
      </c>
      <c r="L32" s="32">
        <f>IF($K$32="","",ROUNDDOWN(SMALL($J$32:$K$32,1),-2))</f>
      </c>
    </row>
    <row r="33" spans="1:12" s="1" customFormat="1" ht="18" customHeight="1">
      <c r="A33" s="15">
        <v>26</v>
      </c>
      <c r="B33" s="36"/>
      <c r="C33" s="24"/>
      <c r="D33" s="25"/>
      <c r="E33" s="24"/>
      <c r="F33" s="24"/>
      <c r="G33" s="24"/>
      <c r="H33" s="26"/>
      <c r="I33" s="27"/>
      <c r="J33" s="27"/>
      <c r="K33" s="18">
        <f>IF($I$33="","",$I$33*30%)</f>
      </c>
      <c r="L33" s="32">
        <f>IF($K$33="","",ROUNDDOWN(SMALL($J$33:$K$33,1),-2))</f>
      </c>
    </row>
    <row r="34" spans="1:12" s="1" customFormat="1" ht="18" customHeight="1">
      <c r="A34" s="15">
        <v>27</v>
      </c>
      <c r="B34" s="36"/>
      <c r="C34" s="24"/>
      <c r="D34" s="25"/>
      <c r="E34" s="24"/>
      <c r="F34" s="24"/>
      <c r="G34" s="24"/>
      <c r="H34" s="26"/>
      <c r="I34" s="27"/>
      <c r="J34" s="27"/>
      <c r="K34" s="18">
        <f>IF($I$34="","",$I$34*30%)</f>
      </c>
      <c r="L34" s="32">
        <f>IF($K$34="","",ROUNDDOWN(SMALL($J$34:$K$34,1),-2))</f>
      </c>
    </row>
    <row r="35" spans="1:12" s="1" customFormat="1" ht="18" customHeight="1">
      <c r="A35" s="15">
        <v>28</v>
      </c>
      <c r="B35" s="36"/>
      <c r="C35" s="24"/>
      <c r="D35" s="25"/>
      <c r="E35" s="24"/>
      <c r="F35" s="24"/>
      <c r="G35" s="24"/>
      <c r="H35" s="26"/>
      <c r="I35" s="27"/>
      <c r="J35" s="27"/>
      <c r="K35" s="18">
        <f>IF($I$35="","",$I$35*30%)</f>
      </c>
      <c r="L35" s="32">
        <f>IF($K$35="","",ROUNDDOWN(SMALL($J$35:$K$35,1),-2))</f>
      </c>
    </row>
    <row r="36" spans="1:12" s="1" customFormat="1" ht="18" customHeight="1">
      <c r="A36" s="15">
        <v>29</v>
      </c>
      <c r="B36" s="36"/>
      <c r="C36" s="24"/>
      <c r="D36" s="25"/>
      <c r="E36" s="24"/>
      <c r="F36" s="24"/>
      <c r="G36" s="24"/>
      <c r="H36" s="26"/>
      <c r="I36" s="27"/>
      <c r="J36" s="27"/>
      <c r="K36" s="18">
        <f>IF($I$36="","",$I$36*30%)</f>
      </c>
      <c r="L36" s="32">
        <f>IF($K$36="","",ROUNDDOWN(SMALL($J$36:$K$36,1),-2))</f>
      </c>
    </row>
    <row r="37" spans="1:12" s="1" customFormat="1" ht="18" customHeight="1">
      <c r="A37" s="15">
        <v>30</v>
      </c>
      <c r="B37" s="36"/>
      <c r="C37" s="24"/>
      <c r="D37" s="25"/>
      <c r="E37" s="24"/>
      <c r="F37" s="24"/>
      <c r="G37" s="24"/>
      <c r="H37" s="26"/>
      <c r="I37" s="27"/>
      <c r="J37" s="27"/>
      <c r="K37" s="18">
        <f>IF($I$37="","",$I$37*30%)</f>
      </c>
      <c r="L37" s="32">
        <f>IF($K$37="","",ROUNDDOWN(SMALL($J$37:$K$37,1),-2))</f>
      </c>
    </row>
    <row r="38" spans="1:12" s="1" customFormat="1" ht="18" customHeight="1">
      <c r="A38" s="15">
        <v>31</v>
      </c>
      <c r="B38" s="36"/>
      <c r="C38" s="24"/>
      <c r="D38" s="25"/>
      <c r="E38" s="24"/>
      <c r="F38" s="24"/>
      <c r="G38" s="24"/>
      <c r="H38" s="26"/>
      <c r="I38" s="27"/>
      <c r="J38" s="27"/>
      <c r="K38" s="18">
        <f>IF($I$38="","",$I$38*30%)</f>
      </c>
      <c r="L38" s="32">
        <f>IF($K$38="","",ROUNDDOWN(SMALL($J$38:$K$38,1),-2))</f>
      </c>
    </row>
    <row r="39" spans="1:12" s="1" customFormat="1" ht="18" customHeight="1">
      <c r="A39" s="15">
        <v>32</v>
      </c>
      <c r="B39" s="36"/>
      <c r="C39" s="24"/>
      <c r="D39" s="25"/>
      <c r="E39" s="24"/>
      <c r="F39" s="24"/>
      <c r="G39" s="24"/>
      <c r="H39" s="26"/>
      <c r="I39" s="27"/>
      <c r="J39" s="27"/>
      <c r="K39" s="18">
        <f>IF($I$39="","",$I$39*30%)</f>
      </c>
      <c r="L39" s="32">
        <f>IF($K$39="","",ROUNDDOWN(SMALL($J$39:$K$39,1),-2))</f>
      </c>
    </row>
    <row r="40" spans="1:12" s="1" customFormat="1" ht="18" customHeight="1">
      <c r="A40" s="15">
        <v>33</v>
      </c>
      <c r="B40" s="36"/>
      <c r="C40" s="24"/>
      <c r="D40" s="25"/>
      <c r="E40" s="24"/>
      <c r="F40" s="24"/>
      <c r="G40" s="24"/>
      <c r="H40" s="26"/>
      <c r="I40" s="27"/>
      <c r="J40" s="27"/>
      <c r="K40" s="18">
        <f>IF($I$40="","",$I$40*30%)</f>
      </c>
      <c r="L40" s="32">
        <f>IF($K$40="","",ROUNDDOWN(SMALL($J$40:$K$40,1),-2))</f>
      </c>
    </row>
    <row r="41" spans="1:12" s="1" customFormat="1" ht="18" customHeight="1">
      <c r="A41" s="15">
        <v>34</v>
      </c>
      <c r="B41" s="36"/>
      <c r="C41" s="24"/>
      <c r="D41" s="25"/>
      <c r="E41" s="24"/>
      <c r="F41" s="24"/>
      <c r="G41" s="24"/>
      <c r="H41" s="26"/>
      <c r="I41" s="27"/>
      <c r="J41" s="27"/>
      <c r="K41" s="18">
        <f>IF($I$41="","",$I$41*30%)</f>
      </c>
      <c r="L41" s="32">
        <f>IF($K$41="","",ROUNDDOWN(SMALL($J$41:$K$41,1),-2))</f>
      </c>
    </row>
    <row r="42" spans="1:12" s="1" customFormat="1" ht="18" customHeight="1">
      <c r="A42" s="15">
        <v>35</v>
      </c>
      <c r="B42" s="36"/>
      <c r="C42" s="24"/>
      <c r="D42" s="25"/>
      <c r="E42" s="24"/>
      <c r="F42" s="24"/>
      <c r="G42" s="24"/>
      <c r="H42" s="26"/>
      <c r="I42" s="27"/>
      <c r="J42" s="27"/>
      <c r="K42" s="18">
        <f>IF($I$42="","",$I$42*30%)</f>
      </c>
      <c r="L42" s="32">
        <f>IF($K$42="","",ROUNDDOWN(SMALL($J$42:$K$42,1),-2))</f>
      </c>
    </row>
    <row r="43" spans="1:12" s="1" customFormat="1" ht="18" customHeight="1">
      <c r="A43" s="15">
        <v>36</v>
      </c>
      <c r="B43" s="36"/>
      <c r="C43" s="24"/>
      <c r="D43" s="25"/>
      <c r="E43" s="24"/>
      <c r="F43" s="24"/>
      <c r="G43" s="24"/>
      <c r="H43" s="26"/>
      <c r="I43" s="27"/>
      <c r="J43" s="27"/>
      <c r="K43" s="18">
        <f>IF($I$43="","",$I$43*30%)</f>
      </c>
      <c r="L43" s="32">
        <f>IF($K$43="","",ROUNDDOWN(SMALL($J$43:$K$43,1),-2))</f>
      </c>
    </row>
    <row r="44" spans="1:12" s="1" customFormat="1" ht="18" customHeight="1">
      <c r="A44" s="15">
        <v>37</v>
      </c>
      <c r="B44" s="36"/>
      <c r="C44" s="24"/>
      <c r="D44" s="25"/>
      <c r="E44" s="24"/>
      <c r="F44" s="24"/>
      <c r="G44" s="24"/>
      <c r="H44" s="26"/>
      <c r="I44" s="27"/>
      <c r="J44" s="27"/>
      <c r="K44" s="18">
        <f>IF($I$44="","",$I$44*30%)</f>
      </c>
      <c r="L44" s="32">
        <f>IF($K$44="","",ROUNDDOWN(SMALL($J$44:$K$44,1),-2))</f>
      </c>
    </row>
    <row r="45" spans="1:12" s="1" customFormat="1" ht="18" customHeight="1">
      <c r="A45" s="15">
        <v>38</v>
      </c>
      <c r="B45" s="36"/>
      <c r="C45" s="24"/>
      <c r="D45" s="25"/>
      <c r="E45" s="24"/>
      <c r="F45" s="24"/>
      <c r="G45" s="24"/>
      <c r="H45" s="26"/>
      <c r="I45" s="27"/>
      <c r="J45" s="27"/>
      <c r="K45" s="18">
        <f>IF($I$45="","",$I$45*30%)</f>
      </c>
      <c r="L45" s="32">
        <f>IF($K$45="","",ROUNDDOWN(SMALL($J$45:$K$45,1),-2))</f>
      </c>
    </row>
    <row r="46" spans="1:12" s="1" customFormat="1" ht="18" customHeight="1">
      <c r="A46" s="15">
        <v>39</v>
      </c>
      <c r="B46" s="36"/>
      <c r="C46" s="24"/>
      <c r="D46" s="25"/>
      <c r="E46" s="24"/>
      <c r="F46" s="24"/>
      <c r="G46" s="24"/>
      <c r="H46" s="26"/>
      <c r="I46" s="27"/>
      <c r="J46" s="27"/>
      <c r="K46" s="18">
        <f>IF($I$46="","",$I$46*30%)</f>
      </c>
      <c r="L46" s="32">
        <f>IF($K$46="","",ROUNDDOWN(SMALL($J$46:$K$46,1),-2))</f>
      </c>
    </row>
    <row r="47" spans="1:12" s="1" customFormat="1" ht="18" customHeight="1">
      <c r="A47" s="15">
        <v>40</v>
      </c>
      <c r="B47" s="36"/>
      <c r="C47" s="24"/>
      <c r="D47" s="25"/>
      <c r="E47" s="24"/>
      <c r="F47" s="24"/>
      <c r="G47" s="24"/>
      <c r="H47" s="26"/>
      <c r="I47" s="27"/>
      <c r="J47" s="27"/>
      <c r="K47" s="18">
        <f>IF($I$47="","",$I$47*30%)</f>
      </c>
      <c r="L47" s="32">
        <f>IF($K$47="","",ROUNDDOWN(SMALL($J$47:$K$47,1),-2))</f>
      </c>
    </row>
    <row r="48" spans="1:12" s="1" customFormat="1" ht="18" customHeight="1">
      <c r="A48" s="15">
        <v>41</v>
      </c>
      <c r="B48" s="36"/>
      <c r="C48" s="24"/>
      <c r="D48" s="25"/>
      <c r="E48" s="24"/>
      <c r="F48" s="24"/>
      <c r="G48" s="24"/>
      <c r="H48" s="26"/>
      <c r="I48" s="27"/>
      <c r="J48" s="27"/>
      <c r="K48" s="18">
        <f>IF($I$48="","",$I$48*30%)</f>
      </c>
      <c r="L48" s="32">
        <f>IF($K$48="","",ROUNDDOWN(SMALL($J$48:$K$48,1),-2))</f>
      </c>
    </row>
    <row r="49" spans="1:12" s="1" customFormat="1" ht="18" customHeight="1">
      <c r="A49" s="15">
        <v>42</v>
      </c>
      <c r="B49" s="36"/>
      <c r="C49" s="24"/>
      <c r="D49" s="25"/>
      <c r="E49" s="24"/>
      <c r="F49" s="24"/>
      <c r="G49" s="24"/>
      <c r="H49" s="26"/>
      <c r="I49" s="27"/>
      <c r="J49" s="27"/>
      <c r="K49" s="18">
        <f>IF($I$49="","",$I$49*30%)</f>
      </c>
      <c r="L49" s="32">
        <f>IF($K$49="","",ROUNDDOWN(SMALL($J$49:$K$49,1),-2))</f>
      </c>
    </row>
    <row r="50" spans="1:12" s="1" customFormat="1" ht="18" customHeight="1">
      <c r="A50" s="15">
        <v>43</v>
      </c>
      <c r="B50" s="36"/>
      <c r="C50" s="24"/>
      <c r="D50" s="25"/>
      <c r="E50" s="24"/>
      <c r="F50" s="24"/>
      <c r="G50" s="24"/>
      <c r="H50" s="26"/>
      <c r="I50" s="27"/>
      <c r="J50" s="27"/>
      <c r="K50" s="18">
        <f>IF($I$50="","",$I$50*30%)</f>
      </c>
      <c r="L50" s="32">
        <f>IF($K$50="","",ROUNDDOWN(SMALL($J$50:$K$50,1),-2))</f>
      </c>
    </row>
    <row r="51" spans="1:12" s="1" customFormat="1" ht="18" customHeight="1">
      <c r="A51" s="15">
        <v>44</v>
      </c>
      <c r="B51" s="36"/>
      <c r="C51" s="24"/>
      <c r="D51" s="25"/>
      <c r="E51" s="24"/>
      <c r="F51" s="24"/>
      <c r="G51" s="24"/>
      <c r="H51" s="26"/>
      <c r="I51" s="27"/>
      <c r="J51" s="27"/>
      <c r="K51" s="18">
        <f>IF($I$51="","",$I$51*30%)</f>
      </c>
      <c r="L51" s="32">
        <f>IF($K$51="","",ROUNDDOWN(SMALL($J$51:$K$51,1),-2))</f>
      </c>
    </row>
    <row r="52" spans="1:12" s="1" customFormat="1" ht="18" customHeight="1">
      <c r="A52" s="15">
        <v>45</v>
      </c>
      <c r="B52" s="36"/>
      <c r="C52" s="24"/>
      <c r="D52" s="25"/>
      <c r="E52" s="24"/>
      <c r="F52" s="24"/>
      <c r="G52" s="24"/>
      <c r="H52" s="26"/>
      <c r="I52" s="27"/>
      <c r="J52" s="27"/>
      <c r="K52" s="18">
        <f>IF($I$52="","",$I$52*30%)</f>
      </c>
      <c r="L52" s="32">
        <f>IF($K$52="","",ROUNDDOWN(SMALL($J$52:$K$52,1),-2))</f>
      </c>
    </row>
    <row r="53" spans="1:12" s="1" customFormat="1" ht="18" customHeight="1">
      <c r="A53" s="15">
        <v>46</v>
      </c>
      <c r="B53" s="36"/>
      <c r="C53" s="24"/>
      <c r="D53" s="25"/>
      <c r="E53" s="24"/>
      <c r="F53" s="24"/>
      <c r="G53" s="24"/>
      <c r="H53" s="26"/>
      <c r="I53" s="27"/>
      <c r="J53" s="27"/>
      <c r="K53" s="18">
        <f>IF($I$53="","",$I$53*30%)</f>
      </c>
      <c r="L53" s="32">
        <f>IF($K$53="","",ROUNDDOWN(SMALL($J$53:$K$53,1),-2))</f>
      </c>
    </row>
    <row r="54" spans="1:12" s="1" customFormat="1" ht="18" customHeight="1">
      <c r="A54" s="15">
        <v>47</v>
      </c>
      <c r="B54" s="36"/>
      <c r="C54" s="24"/>
      <c r="D54" s="25"/>
      <c r="E54" s="24"/>
      <c r="F54" s="24"/>
      <c r="G54" s="24"/>
      <c r="H54" s="26"/>
      <c r="I54" s="27"/>
      <c r="J54" s="27"/>
      <c r="K54" s="18">
        <f>IF($I$54="","",$I$54*30%)</f>
      </c>
      <c r="L54" s="32">
        <f>IF($K$54="","",ROUNDDOWN(SMALL($J$54:$K$54,1),-2))</f>
      </c>
    </row>
    <row r="55" spans="1:12" s="1" customFormat="1" ht="18" customHeight="1">
      <c r="A55" s="15">
        <v>48</v>
      </c>
      <c r="B55" s="36"/>
      <c r="C55" s="24"/>
      <c r="D55" s="25"/>
      <c r="E55" s="24"/>
      <c r="F55" s="24"/>
      <c r="G55" s="24"/>
      <c r="H55" s="26"/>
      <c r="I55" s="27"/>
      <c r="J55" s="27"/>
      <c r="K55" s="18">
        <f>IF($I$55="","",$I$55*30%)</f>
      </c>
      <c r="L55" s="32">
        <f>IF($K$55="","",ROUNDDOWN(SMALL($J$55:$K$55,1),-2))</f>
      </c>
    </row>
    <row r="56" spans="1:12" s="1" customFormat="1" ht="18" customHeight="1">
      <c r="A56" s="15">
        <v>49</v>
      </c>
      <c r="B56" s="36"/>
      <c r="C56" s="24"/>
      <c r="D56" s="25"/>
      <c r="E56" s="24"/>
      <c r="F56" s="24"/>
      <c r="G56" s="24"/>
      <c r="H56" s="26"/>
      <c r="I56" s="27"/>
      <c r="J56" s="27"/>
      <c r="K56" s="18">
        <f>IF($I$56="","",$I$56*30%)</f>
      </c>
      <c r="L56" s="32">
        <f>IF($K$56="","",ROUNDDOWN(SMALL($J$56:$K$56,1),-2))</f>
      </c>
    </row>
    <row r="57" spans="1:12" s="1" customFormat="1" ht="18" customHeight="1">
      <c r="A57" s="15">
        <v>50</v>
      </c>
      <c r="B57" s="36"/>
      <c r="C57" s="24"/>
      <c r="D57" s="25"/>
      <c r="E57" s="24"/>
      <c r="F57" s="24"/>
      <c r="G57" s="24"/>
      <c r="H57" s="26"/>
      <c r="I57" s="27"/>
      <c r="J57" s="27"/>
      <c r="K57" s="18">
        <f>IF($I$57="","",$I$57*30%)</f>
      </c>
      <c r="L57" s="32">
        <f>IF($K$57="","",ROUNDDOWN(SMALL($J$57:$K$57,1),-2))</f>
      </c>
    </row>
    <row r="58" spans="1:12" s="1" customFormat="1" ht="18" customHeight="1">
      <c r="A58" s="15">
        <v>51</v>
      </c>
      <c r="B58" s="36"/>
      <c r="C58" s="24"/>
      <c r="D58" s="25"/>
      <c r="E58" s="24"/>
      <c r="F58" s="24"/>
      <c r="G58" s="24"/>
      <c r="H58" s="26"/>
      <c r="I58" s="27"/>
      <c r="J58" s="27"/>
      <c r="K58" s="18">
        <f>IF($I$58="","",$I$58*30%)</f>
      </c>
      <c r="L58" s="32">
        <f>IF($K$58="","",ROUNDDOWN(SMALL($J$58:$K$58,1),-2))</f>
      </c>
    </row>
    <row r="59" spans="1:12" s="1" customFormat="1" ht="18" customHeight="1">
      <c r="A59" s="15">
        <v>52</v>
      </c>
      <c r="B59" s="36"/>
      <c r="C59" s="24"/>
      <c r="D59" s="25"/>
      <c r="E59" s="24"/>
      <c r="F59" s="24"/>
      <c r="G59" s="24"/>
      <c r="H59" s="26"/>
      <c r="I59" s="27"/>
      <c r="J59" s="27"/>
      <c r="K59" s="18">
        <f>IF($I$59="","",$I$59*30%)</f>
      </c>
      <c r="L59" s="32">
        <f>IF($K$59="","",ROUNDDOWN(SMALL($J$59:$K$59,1),-2))</f>
      </c>
    </row>
    <row r="60" spans="1:12" s="1" customFormat="1" ht="18" customHeight="1">
      <c r="A60" s="15">
        <v>53</v>
      </c>
      <c r="B60" s="36"/>
      <c r="C60" s="24"/>
      <c r="D60" s="25"/>
      <c r="E60" s="24"/>
      <c r="F60" s="24"/>
      <c r="G60" s="24"/>
      <c r="H60" s="26"/>
      <c r="I60" s="27"/>
      <c r="J60" s="27"/>
      <c r="K60" s="18">
        <f>IF($I$60="","",$I$60*30%)</f>
      </c>
      <c r="L60" s="32">
        <f>IF($K$60="","",ROUNDDOWN(SMALL($J$60:$K$60,1),-2))</f>
      </c>
    </row>
    <row r="61" spans="1:12" s="1" customFormat="1" ht="18" customHeight="1">
      <c r="A61" s="15">
        <v>54</v>
      </c>
      <c r="B61" s="36"/>
      <c r="C61" s="24"/>
      <c r="D61" s="25"/>
      <c r="E61" s="24"/>
      <c r="F61" s="24"/>
      <c r="G61" s="24"/>
      <c r="H61" s="26"/>
      <c r="I61" s="27"/>
      <c r="J61" s="27"/>
      <c r="K61" s="18">
        <f>IF($I$61="","",$I$61*30%)</f>
      </c>
      <c r="L61" s="32">
        <f>IF($K$61="","",ROUNDDOWN(SMALL($J$61:$K$61,1),-2))</f>
      </c>
    </row>
    <row r="62" spans="1:12" s="1" customFormat="1" ht="18" customHeight="1">
      <c r="A62" s="15">
        <v>55</v>
      </c>
      <c r="B62" s="36"/>
      <c r="C62" s="24"/>
      <c r="D62" s="25"/>
      <c r="E62" s="24"/>
      <c r="F62" s="24"/>
      <c r="G62" s="24"/>
      <c r="H62" s="26"/>
      <c r="I62" s="27"/>
      <c r="J62" s="27"/>
      <c r="K62" s="18">
        <f>IF($I$62="","",$I$62*30%)</f>
      </c>
      <c r="L62" s="32">
        <f>IF($K$62="","",ROUNDDOWN(SMALL($J$62:$K$62,1),-2))</f>
      </c>
    </row>
    <row r="63" spans="1:12" s="1" customFormat="1" ht="18" customHeight="1">
      <c r="A63" s="15">
        <v>56</v>
      </c>
      <c r="B63" s="36"/>
      <c r="C63" s="24"/>
      <c r="D63" s="25"/>
      <c r="E63" s="24"/>
      <c r="F63" s="24"/>
      <c r="G63" s="24"/>
      <c r="H63" s="26"/>
      <c r="I63" s="27"/>
      <c r="J63" s="27"/>
      <c r="K63" s="18">
        <f>IF($I$63="","",$I$63*30%)</f>
      </c>
      <c r="L63" s="32">
        <f>IF($K$63="","",ROUNDDOWN(SMALL($J$63:$K$63,1),-2))</f>
      </c>
    </row>
    <row r="64" spans="1:12" s="1" customFormat="1" ht="18" customHeight="1">
      <c r="A64" s="15">
        <v>57</v>
      </c>
      <c r="B64" s="36"/>
      <c r="C64" s="24"/>
      <c r="D64" s="25"/>
      <c r="E64" s="24"/>
      <c r="F64" s="24"/>
      <c r="G64" s="24"/>
      <c r="H64" s="26"/>
      <c r="I64" s="27"/>
      <c r="J64" s="27"/>
      <c r="K64" s="18">
        <f>IF($I$64="","",$I$64*30%)</f>
      </c>
      <c r="L64" s="32">
        <f>IF($K$64="","",ROUNDDOWN(SMALL($J$64:$K$64,1),-2))</f>
      </c>
    </row>
    <row r="65" spans="1:12" s="1" customFormat="1" ht="18" customHeight="1">
      <c r="A65" s="15">
        <v>58</v>
      </c>
      <c r="B65" s="36"/>
      <c r="C65" s="24"/>
      <c r="D65" s="25"/>
      <c r="E65" s="24"/>
      <c r="F65" s="24"/>
      <c r="G65" s="24"/>
      <c r="H65" s="26"/>
      <c r="I65" s="27"/>
      <c r="J65" s="27"/>
      <c r="K65" s="18">
        <f>IF($I$65="","",$I$65*30%)</f>
      </c>
      <c r="L65" s="32">
        <f>IF($K$65="","",ROUNDDOWN(SMALL($J$65:$K$65,1),-2))</f>
      </c>
    </row>
    <row r="66" spans="1:12" s="1" customFormat="1" ht="18" customHeight="1">
      <c r="A66" s="15">
        <v>59</v>
      </c>
      <c r="B66" s="36"/>
      <c r="C66" s="24"/>
      <c r="D66" s="25"/>
      <c r="E66" s="24"/>
      <c r="F66" s="24"/>
      <c r="G66" s="24"/>
      <c r="H66" s="26"/>
      <c r="I66" s="27"/>
      <c r="J66" s="27"/>
      <c r="K66" s="18">
        <f>IF($I$66="","",$I$66*30%)</f>
      </c>
      <c r="L66" s="32">
        <f>IF($K$66="","",ROUNDDOWN(SMALL($J$66:$K$66,1),-2))</f>
      </c>
    </row>
    <row r="67" spans="1:12" s="1" customFormat="1" ht="18" customHeight="1">
      <c r="A67" s="15">
        <v>60</v>
      </c>
      <c r="B67" s="36"/>
      <c r="C67" s="24"/>
      <c r="D67" s="25"/>
      <c r="E67" s="24"/>
      <c r="F67" s="24"/>
      <c r="G67" s="24"/>
      <c r="H67" s="26"/>
      <c r="I67" s="27"/>
      <c r="J67" s="27"/>
      <c r="K67" s="18">
        <f>IF($I$67="","",$I$67*30%)</f>
      </c>
      <c r="L67" s="32">
        <f>IF($K$67="","",ROUNDDOWN(SMALL($J$67:$K$67,1),-2))</f>
      </c>
    </row>
    <row r="68" spans="1:12" s="1" customFormat="1" ht="18" customHeight="1">
      <c r="A68" s="15">
        <v>61</v>
      </c>
      <c r="B68" s="36"/>
      <c r="C68" s="24"/>
      <c r="D68" s="25"/>
      <c r="E68" s="24"/>
      <c r="F68" s="24"/>
      <c r="G68" s="24"/>
      <c r="H68" s="26"/>
      <c r="I68" s="27"/>
      <c r="J68" s="27"/>
      <c r="K68" s="18">
        <f>IF($I$68="","",$I$68*30%)</f>
      </c>
      <c r="L68" s="32">
        <f>IF($K$68="","",ROUNDDOWN(SMALL($J$68:$K$68,1),-2))</f>
      </c>
    </row>
    <row r="69" spans="1:12" s="1" customFormat="1" ht="18" customHeight="1">
      <c r="A69" s="15">
        <v>62</v>
      </c>
      <c r="B69" s="36"/>
      <c r="C69" s="24"/>
      <c r="D69" s="25"/>
      <c r="E69" s="24"/>
      <c r="F69" s="24"/>
      <c r="G69" s="24"/>
      <c r="H69" s="26"/>
      <c r="I69" s="27"/>
      <c r="J69" s="27"/>
      <c r="K69" s="18">
        <f>IF($I$69="","",$I$69*30%)</f>
      </c>
      <c r="L69" s="32">
        <f>IF($K$69="","",ROUNDDOWN(SMALL($J$69:$K$69,1),-2))</f>
      </c>
    </row>
    <row r="70" spans="1:12" s="1" customFormat="1" ht="18" customHeight="1">
      <c r="A70" s="15">
        <v>63</v>
      </c>
      <c r="B70" s="36"/>
      <c r="C70" s="24"/>
      <c r="D70" s="25"/>
      <c r="E70" s="24"/>
      <c r="F70" s="24"/>
      <c r="G70" s="24"/>
      <c r="H70" s="26"/>
      <c r="I70" s="27"/>
      <c r="J70" s="27"/>
      <c r="K70" s="18">
        <f>IF($I$70="","",$I$70*30%)</f>
      </c>
      <c r="L70" s="32">
        <f>IF($K$70="","",ROUNDDOWN(SMALL($J$70:$K$70,1),-2))</f>
      </c>
    </row>
    <row r="71" spans="1:12" s="1" customFormat="1" ht="18" customHeight="1">
      <c r="A71" s="15">
        <v>64</v>
      </c>
      <c r="B71" s="36"/>
      <c r="C71" s="24"/>
      <c r="D71" s="25"/>
      <c r="E71" s="24"/>
      <c r="F71" s="24"/>
      <c r="G71" s="24"/>
      <c r="H71" s="26"/>
      <c r="I71" s="27"/>
      <c r="J71" s="27"/>
      <c r="K71" s="18">
        <f>IF($I$71="","",$I$71*30%)</f>
      </c>
      <c r="L71" s="32">
        <f>IF($K$71="","",ROUNDDOWN(SMALL($J$71:$K$71,1),-2))</f>
      </c>
    </row>
    <row r="72" spans="1:12" s="1" customFormat="1" ht="18" customHeight="1">
      <c r="A72" s="15">
        <v>65</v>
      </c>
      <c r="B72" s="36"/>
      <c r="C72" s="24"/>
      <c r="D72" s="25"/>
      <c r="E72" s="24"/>
      <c r="F72" s="24"/>
      <c r="G72" s="24"/>
      <c r="H72" s="26"/>
      <c r="I72" s="27"/>
      <c r="J72" s="27"/>
      <c r="K72" s="18">
        <f>IF($I$72="","",$I$72*30%)</f>
      </c>
      <c r="L72" s="32">
        <f>IF($K$72="","",ROUNDDOWN(SMALL($J$72:$K$72,1),-2))</f>
      </c>
    </row>
    <row r="73" spans="1:12" s="1" customFormat="1" ht="18" customHeight="1">
      <c r="A73" s="15">
        <v>66</v>
      </c>
      <c r="B73" s="36"/>
      <c r="C73" s="24"/>
      <c r="D73" s="25"/>
      <c r="E73" s="24"/>
      <c r="F73" s="24"/>
      <c r="G73" s="24"/>
      <c r="H73" s="26"/>
      <c r="I73" s="27"/>
      <c r="J73" s="27"/>
      <c r="K73" s="18">
        <f>IF($I$73="","",$I$73*30%)</f>
      </c>
      <c r="L73" s="32">
        <f>IF($K$73="","",ROUNDDOWN(SMALL($J$73:$K$73,1),-2))</f>
      </c>
    </row>
    <row r="74" spans="1:12" s="1" customFormat="1" ht="18" customHeight="1">
      <c r="A74" s="15">
        <v>67</v>
      </c>
      <c r="B74" s="36"/>
      <c r="C74" s="24"/>
      <c r="D74" s="25"/>
      <c r="E74" s="24"/>
      <c r="F74" s="24"/>
      <c r="G74" s="24"/>
      <c r="H74" s="26"/>
      <c r="I74" s="27"/>
      <c r="J74" s="27"/>
      <c r="K74" s="18">
        <f>IF($I$74="","",$I$74*30%)</f>
      </c>
      <c r="L74" s="32">
        <f>IF($K$74="","",ROUNDDOWN(SMALL($J$74:$K$74,1),-2))</f>
      </c>
    </row>
    <row r="75" spans="1:12" s="1" customFormat="1" ht="18" customHeight="1">
      <c r="A75" s="15">
        <v>68</v>
      </c>
      <c r="B75" s="36"/>
      <c r="C75" s="24"/>
      <c r="D75" s="25"/>
      <c r="E75" s="24"/>
      <c r="F75" s="24"/>
      <c r="G75" s="24"/>
      <c r="H75" s="26"/>
      <c r="I75" s="27"/>
      <c r="J75" s="27"/>
      <c r="K75" s="18">
        <f>IF($I$75="","",$I$75*30%)</f>
      </c>
      <c r="L75" s="32">
        <f>IF($K$75="","",ROUNDDOWN(SMALL($J$75:$K$75,1),-2))</f>
      </c>
    </row>
    <row r="76" spans="1:12" s="1" customFormat="1" ht="18" customHeight="1">
      <c r="A76" s="15">
        <v>69</v>
      </c>
      <c r="B76" s="36"/>
      <c r="C76" s="24"/>
      <c r="D76" s="25"/>
      <c r="E76" s="24"/>
      <c r="F76" s="24"/>
      <c r="G76" s="24"/>
      <c r="H76" s="26"/>
      <c r="I76" s="27"/>
      <c r="J76" s="27"/>
      <c r="K76" s="18">
        <f>IF($I$76="","",$I$76*30%)</f>
      </c>
      <c r="L76" s="32">
        <f>IF($K$76="","",ROUNDDOWN(SMALL($J$76:$K$76,1),-2))</f>
      </c>
    </row>
    <row r="77" spans="1:12" s="1" customFormat="1" ht="18" customHeight="1">
      <c r="A77" s="15">
        <v>70</v>
      </c>
      <c r="B77" s="36"/>
      <c r="C77" s="24"/>
      <c r="D77" s="25"/>
      <c r="E77" s="24"/>
      <c r="F77" s="24"/>
      <c r="G77" s="24"/>
      <c r="H77" s="26"/>
      <c r="I77" s="27"/>
      <c r="J77" s="27"/>
      <c r="K77" s="18">
        <f>IF($I$77="","",$I$77*30%)</f>
      </c>
      <c r="L77" s="32">
        <f>IF($K$77="","",ROUNDDOWN(SMALL($J$77:$K$77,1),-2))</f>
      </c>
    </row>
    <row r="78" spans="1:12" s="1" customFormat="1" ht="18" customHeight="1">
      <c r="A78" s="15">
        <v>71</v>
      </c>
      <c r="B78" s="36"/>
      <c r="C78" s="24"/>
      <c r="D78" s="25"/>
      <c r="E78" s="24"/>
      <c r="F78" s="24"/>
      <c r="G78" s="24"/>
      <c r="H78" s="26"/>
      <c r="I78" s="27"/>
      <c r="J78" s="27"/>
      <c r="K78" s="18">
        <f>IF($I$78="","",$I$78*30%)</f>
      </c>
      <c r="L78" s="32">
        <f>IF($K$78="","",ROUNDDOWN(SMALL($J$78:$K$78,1),-2))</f>
      </c>
    </row>
    <row r="79" spans="1:12" s="1" customFormat="1" ht="18" customHeight="1">
      <c r="A79" s="15">
        <v>72</v>
      </c>
      <c r="B79" s="36"/>
      <c r="C79" s="24"/>
      <c r="D79" s="25"/>
      <c r="E79" s="24"/>
      <c r="F79" s="24"/>
      <c r="G79" s="24"/>
      <c r="H79" s="26"/>
      <c r="I79" s="27"/>
      <c r="J79" s="27"/>
      <c r="K79" s="18">
        <f>IF($I$79="","",$I$79*30%)</f>
      </c>
      <c r="L79" s="32">
        <f>IF($K$79="","",ROUNDDOWN(SMALL($J$79:$K$79,1),-2))</f>
      </c>
    </row>
    <row r="80" spans="1:12" s="1" customFormat="1" ht="18" customHeight="1">
      <c r="A80" s="15">
        <v>73</v>
      </c>
      <c r="B80" s="36"/>
      <c r="C80" s="24"/>
      <c r="D80" s="25"/>
      <c r="E80" s="24"/>
      <c r="F80" s="24"/>
      <c r="G80" s="24"/>
      <c r="H80" s="26"/>
      <c r="I80" s="27"/>
      <c r="J80" s="27"/>
      <c r="K80" s="18">
        <f>IF($I$80="","",$I$80*30%)</f>
      </c>
      <c r="L80" s="32">
        <f>IF($K$80="","",ROUNDDOWN(SMALL($J$80:$K$80,1),-2))</f>
      </c>
    </row>
    <row r="81" spans="1:12" s="1" customFormat="1" ht="18" customHeight="1">
      <c r="A81" s="15">
        <v>74</v>
      </c>
      <c r="B81" s="36"/>
      <c r="C81" s="24"/>
      <c r="D81" s="25"/>
      <c r="E81" s="24"/>
      <c r="F81" s="24"/>
      <c r="G81" s="24"/>
      <c r="H81" s="26"/>
      <c r="I81" s="27"/>
      <c r="J81" s="27"/>
      <c r="K81" s="18">
        <f>IF($I$81="","",$I$81*30%)</f>
      </c>
      <c r="L81" s="32">
        <f>IF($K$81="","",ROUNDDOWN(SMALL($J$81:$K$81,1),-2))</f>
      </c>
    </row>
    <row r="82" spans="1:12" s="1" customFormat="1" ht="18" customHeight="1">
      <c r="A82" s="15">
        <v>75</v>
      </c>
      <c r="B82" s="36"/>
      <c r="C82" s="24"/>
      <c r="D82" s="25"/>
      <c r="E82" s="24"/>
      <c r="F82" s="24"/>
      <c r="G82" s="24"/>
      <c r="H82" s="26"/>
      <c r="I82" s="27"/>
      <c r="J82" s="27"/>
      <c r="K82" s="18">
        <f>IF($I$82="","",$I$82*30%)</f>
      </c>
      <c r="L82" s="32">
        <f>IF($K$82="","",ROUNDDOWN(SMALL($J$82:$K$82,1),-2))</f>
      </c>
    </row>
    <row r="83" spans="1:12" s="1" customFormat="1" ht="18" customHeight="1">
      <c r="A83" s="15">
        <v>76</v>
      </c>
      <c r="B83" s="36"/>
      <c r="C83" s="24"/>
      <c r="D83" s="25"/>
      <c r="E83" s="24"/>
      <c r="F83" s="24"/>
      <c r="G83" s="24"/>
      <c r="H83" s="26"/>
      <c r="I83" s="27"/>
      <c r="J83" s="27"/>
      <c r="K83" s="18">
        <f>IF($I$83="","",$I$83*30%)</f>
      </c>
      <c r="L83" s="32">
        <f>IF($K$83="","",ROUNDDOWN(SMALL($J$83:$K$83,1),-2))</f>
      </c>
    </row>
    <row r="84" spans="1:12" s="1" customFormat="1" ht="18" customHeight="1">
      <c r="A84" s="15">
        <v>77</v>
      </c>
      <c r="B84" s="36"/>
      <c r="C84" s="24"/>
      <c r="D84" s="25"/>
      <c r="E84" s="24"/>
      <c r="F84" s="24"/>
      <c r="G84" s="24"/>
      <c r="H84" s="26"/>
      <c r="I84" s="27"/>
      <c r="J84" s="27"/>
      <c r="K84" s="18">
        <f>IF($I$84="","",$I$84*30%)</f>
      </c>
      <c r="L84" s="32">
        <f>IF($K$84="","",ROUNDDOWN(SMALL($J$84:$K$84,1),-2))</f>
      </c>
    </row>
    <row r="85" spans="1:12" s="1" customFormat="1" ht="18" customHeight="1">
      <c r="A85" s="15">
        <v>78</v>
      </c>
      <c r="B85" s="36"/>
      <c r="C85" s="24"/>
      <c r="D85" s="25"/>
      <c r="E85" s="24"/>
      <c r="F85" s="24"/>
      <c r="G85" s="24"/>
      <c r="H85" s="26"/>
      <c r="I85" s="27"/>
      <c r="J85" s="27"/>
      <c r="K85" s="18">
        <f>IF($I$85="","",$I$85*30%)</f>
      </c>
      <c r="L85" s="32">
        <f>IF($K$85="","",ROUNDDOWN(SMALL($J$85:$K$85,1),-2))</f>
      </c>
    </row>
    <row r="86" spans="1:12" s="1" customFormat="1" ht="18" customHeight="1">
      <c r="A86" s="15">
        <v>79</v>
      </c>
      <c r="B86" s="36"/>
      <c r="C86" s="24"/>
      <c r="D86" s="25"/>
      <c r="E86" s="24"/>
      <c r="F86" s="24"/>
      <c r="G86" s="24"/>
      <c r="H86" s="26"/>
      <c r="I86" s="27"/>
      <c r="J86" s="27"/>
      <c r="K86" s="18">
        <f>IF($I$86="","",$I$86*30%)</f>
      </c>
      <c r="L86" s="32">
        <f>IF($K$86="","",ROUNDDOWN(SMALL($J$86:$K$86,1),-2))</f>
      </c>
    </row>
    <row r="87" spans="1:12" s="1" customFormat="1" ht="18" customHeight="1">
      <c r="A87" s="15">
        <v>80</v>
      </c>
      <c r="B87" s="36"/>
      <c r="C87" s="24"/>
      <c r="D87" s="25"/>
      <c r="E87" s="24"/>
      <c r="F87" s="24"/>
      <c r="G87" s="24"/>
      <c r="H87" s="26"/>
      <c r="I87" s="27"/>
      <c r="J87" s="27"/>
      <c r="K87" s="18">
        <f>IF($I$87="","",$I$87*30%)</f>
      </c>
      <c r="L87" s="32">
        <f>IF($K$87="","",ROUNDDOWN(SMALL($J$87:$K$87,1),-2))</f>
      </c>
    </row>
    <row r="88" spans="1:12" s="1" customFormat="1" ht="18" customHeight="1">
      <c r="A88" s="15">
        <v>81</v>
      </c>
      <c r="B88" s="36"/>
      <c r="C88" s="24"/>
      <c r="D88" s="25"/>
      <c r="E88" s="24"/>
      <c r="F88" s="24"/>
      <c r="G88" s="24"/>
      <c r="H88" s="26"/>
      <c r="I88" s="27"/>
      <c r="J88" s="27"/>
      <c r="K88" s="18">
        <f>IF($I$88="","",$I$88*30%)</f>
      </c>
      <c r="L88" s="32">
        <f>IF($K$88="","",ROUNDDOWN(SMALL($J$88:$K$88,1),-2))</f>
      </c>
    </row>
    <row r="89" spans="1:12" s="1" customFormat="1" ht="18" customHeight="1">
      <c r="A89" s="15">
        <v>82</v>
      </c>
      <c r="B89" s="36"/>
      <c r="C89" s="24"/>
      <c r="D89" s="25"/>
      <c r="E89" s="24"/>
      <c r="F89" s="24"/>
      <c r="G89" s="24"/>
      <c r="H89" s="26"/>
      <c r="I89" s="27"/>
      <c r="J89" s="27"/>
      <c r="K89" s="18">
        <f>IF($I$89="","",$I$89*30%)</f>
      </c>
      <c r="L89" s="32">
        <f>IF($K$89="","",ROUNDDOWN(SMALL($J$89:$K$89,1),-2))</f>
      </c>
    </row>
    <row r="90" spans="1:12" s="1" customFormat="1" ht="18" customHeight="1">
      <c r="A90" s="15">
        <v>83</v>
      </c>
      <c r="B90" s="36"/>
      <c r="C90" s="24"/>
      <c r="D90" s="25"/>
      <c r="E90" s="24"/>
      <c r="F90" s="24"/>
      <c r="G90" s="24"/>
      <c r="H90" s="26"/>
      <c r="I90" s="27"/>
      <c r="J90" s="27"/>
      <c r="K90" s="18">
        <f>IF($I$90="","",$I$90*30%)</f>
      </c>
      <c r="L90" s="32">
        <f>IF($K$90="","",ROUNDDOWN(SMALL($J$90:$K$90,1),-2))</f>
      </c>
    </row>
    <row r="91" spans="1:12" s="1" customFormat="1" ht="18" customHeight="1">
      <c r="A91" s="15">
        <v>84</v>
      </c>
      <c r="B91" s="36"/>
      <c r="C91" s="24"/>
      <c r="D91" s="25"/>
      <c r="E91" s="24"/>
      <c r="F91" s="24"/>
      <c r="G91" s="24"/>
      <c r="H91" s="26"/>
      <c r="I91" s="27"/>
      <c r="J91" s="27"/>
      <c r="K91" s="18">
        <f>IF($I$91="","",$I$91*30%)</f>
      </c>
      <c r="L91" s="32">
        <f>IF($K$91="","",ROUNDDOWN(SMALL($J$91:$K$91,1),-2))</f>
      </c>
    </row>
    <row r="92" spans="1:12" s="1" customFormat="1" ht="18" customHeight="1">
      <c r="A92" s="15">
        <v>85</v>
      </c>
      <c r="B92" s="36"/>
      <c r="C92" s="24"/>
      <c r="D92" s="25"/>
      <c r="E92" s="24"/>
      <c r="F92" s="24"/>
      <c r="G92" s="24"/>
      <c r="H92" s="26"/>
      <c r="I92" s="27"/>
      <c r="J92" s="27"/>
      <c r="K92" s="18">
        <f>IF($I$92="","",$I$92*30%)</f>
      </c>
      <c r="L92" s="32">
        <f>IF($K$92="","",ROUNDDOWN(SMALL($J$92:$K$92,1),-2))</f>
      </c>
    </row>
    <row r="93" spans="1:12" s="1" customFormat="1" ht="18" customHeight="1">
      <c r="A93" s="15">
        <v>86</v>
      </c>
      <c r="B93" s="36"/>
      <c r="C93" s="24"/>
      <c r="D93" s="25"/>
      <c r="E93" s="24"/>
      <c r="F93" s="24"/>
      <c r="G93" s="24"/>
      <c r="H93" s="26"/>
      <c r="I93" s="27"/>
      <c r="J93" s="27"/>
      <c r="K93" s="18">
        <f>IF($I$93="","",$I$93*30%)</f>
      </c>
      <c r="L93" s="32">
        <f>IF($K$93="","",ROUNDDOWN(SMALL($J$93:$K$93,1),-2))</f>
      </c>
    </row>
    <row r="94" spans="1:12" s="1" customFormat="1" ht="18" customHeight="1">
      <c r="A94" s="15">
        <v>87</v>
      </c>
      <c r="B94" s="36"/>
      <c r="C94" s="24"/>
      <c r="D94" s="25"/>
      <c r="E94" s="24"/>
      <c r="F94" s="24"/>
      <c r="G94" s="24"/>
      <c r="H94" s="26"/>
      <c r="I94" s="27"/>
      <c r="J94" s="27"/>
      <c r="K94" s="18">
        <f>IF($I$94="","",$I$94*30%)</f>
      </c>
      <c r="L94" s="32">
        <f>IF($K$94="","",ROUNDDOWN(SMALL($J$94:$K$94,1),-2))</f>
      </c>
    </row>
    <row r="95" spans="1:12" s="1" customFormat="1" ht="18" customHeight="1">
      <c r="A95" s="15">
        <v>88</v>
      </c>
      <c r="B95" s="36"/>
      <c r="C95" s="24"/>
      <c r="D95" s="25"/>
      <c r="E95" s="24"/>
      <c r="F95" s="24"/>
      <c r="G95" s="24"/>
      <c r="H95" s="26"/>
      <c r="I95" s="27"/>
      <c r="J95" s="27"/>
      <c r="K95" s="18">
        <f>IF($I$95="","",$I$95*30%)</f>
      </c>
      <c r="L95" s="32">
        <f>IF($K$95="","",ROUNDDOWN(SMALL($J$95:$K$95,1),-2))</f>
      </c>
    </row>
    <row r="96" spans="1:12" s="1" customFormat="1" ht="18" customHeight="1">
      <c r="A96" s="15">
        <v>89</v>
      </c>
      <c r="B96" s="36"/>
      <c r="C96" s="24"/>
      <c r="D96" s="25"/>
      <c r="E96" s="24"/>
      <c r="F96" s="24"/>
      <c r="G96" s="24"/>
      <c r="H96" s="26"/>
      <c r="I96" s="27"/>
      <c r="J96" s="27"/>
      <c r="K96" s="18">
        <f>IF($I$96="","",$I$96*30%)</f>
      </c>
      <c r="L96" s="32">
        <f>IF($K$96="","",ROUNDDOWN(SMALL($J$96:$K$96,1),-2))</f>
      </c>
    </row>
    <row r="97" spans="1:12" s="1" customFormat="1" ht="18" customHeight="1">
      <c r="A97" s="15">
        <v>90</v>
      </c>
      <c r="B97" s="36"/>
      <c r="C97" s="24"/>
      <c r="D97" s="25"/>
      <c r="E97" s="24"/>
      <c r="F97" s="24"/>
      <c r="G97" s="24"/>
      <c r="H97" s="26"/>
      <c r="I97" s="27"/>
      <c r="J97" s="27"/>
      <c r="K97" s="18">
        <f>IF($I$97="","",$I$97*30%)</f>
      </c>
      <c r="L97" s="32">
        <f>IF($K$97="","",ROUNDDOWN(SMALL($J$97:$K$97,1),-2))</f>
      </c>
    </row>
    <row r="98" spans="1:12" s="1" customFormat="1" ht="18" customHeight="1">
      <c r="A98" s="15">
        <v>91</v>
      </c>
      <c r="B98" s="36"/>
      <c r="C98" s="24"/>
      <c r="D98" s="25"/>
      <c r="E98" s="24"/>
      <c r="F98" s="24"/>
      <c r="G98" s="24"/>
      <c r="H98" s="26"/>
      <c r="I98" s="27"/>
      <c r="J98" s="27"/>
      <c r="K98" s="18">
        <f>IF($I$98="","",$I$98*30%)</f>
      </c>
      <c r="L98" s="32">
        <f>IF($K$98="","",ROUNDDOWN(SMALL($J$98:$K$98,1),-2))</f>
      </c>
    </row>
    <row r="99" spans="1:12" s="1" customFormat="1" ht="18" customHeight="1">
      <c r="A99" s="15">
        <v>92</v>
      </c>
      <c r="B99" s="36"/>
      <c r="C99" s="24"/>
      <c r="D99" s="25"/>
      <c r="E99" s="24"/>
      <c r="F99" s="24"/>
      <c r="G99" s="24"/>
      <c r="H99" s="26"/>
      <c r="I99" s="27"/>
      <c r="J99" s="27"/>
      <c r="K99" s="18">
        <f>IF($I$99="","",$I$99*30%)</f>
      </c>
      <c r="L99" s="32">
        <f>IF($K$99="","",ROUNDDOWN(SMALL($J$99:$K$99,1),-2))</f>
      </c>
    </row>
    <row r="100" spans="1:12" s="1" customFormat="1" ht="18" customHeight="1">
      <c r="A100" s="15">
        <v>93</v>
      </c>
      <c r="B100" s="36"/>
      <c r="C100" s="24"/>
      <c r="D100" s="25"/>
      <c r="E100" s="24"/>
      <c r="F100" s="24"/>
      <c r="G100" s="24"/>
      <c r="H100" s="26"/>
      <c r="I100" s="27"/>
      <c r="J100" s="27"/>
      <c r="K100" s="18">
        <f>IF($I$100="","",$I$100*30%)</f>
      </c>
      <c r="L100" s="32">
        <f>IF($K$100="","",ROUNDDOWN(SMALL($J$100:$K$100,1),-2))</f>
      </c>
    </row>
    <row r="101" spans="1:12" s="1" customFormat="1" ht="18" customHeight="1">
      <c r="A101" s="15">
        <v>94</v>
      </c>
      <c r="B101" s="36"/>
      <c r="C101" s="24"/>
      <c r="D101" s="25"/>
      <c r="E101" s="24"/>
      <c r="F101" s="24"/>
      <c r="G101" s="24"/>
      <c r="H101" s="26"/>
      <c r="I101" s="27"/>
      <c r="J101" s="27"/>
      <c r="K101" s="18">
        <f>IF($I$101="","",$I$101*30%)</f>
      </c>
      <c r="L101" s="32">
        <f>IF($K$101="","",ROUNDDOWN(SMALL($J$101:$K$101,1),-2))</f>
      </c>
    </row>
    <row r="102" spans="1:12" s="1" customFormat="1" ht="18" customHeight="1">
      <c r="A102" s="15">
        <v>95</v>
      </c>
      <c r="B102" s="36"/>
      <c r="C102" s="24"/>
      <c r="D102" s="25"/>
      <c r="E102" s="24"/>
      <c r="F102" s="24"/>
      <c r="G102" s="24"/>
      <c r="H102" s="26"/>
      <c r="I102" s="27"/>
      <c r="J102" s="27"/>
      <c r="K102" s="18">
        <f>IF($I$102="","",$I$102*30%)</f>
      </c>
      <c r="L102" s="32">
        <f>IF($K$102="","",ROUNDDOWN(SMALL($J$102:$K$102,1),-2))</f>
      </c>
    </row>
    <row r="103" spans="1:12" s="1" customFormat="1" ht="18" customHeight="1">
      <c r="A103" s="15">
        <v>96</v>
      </c>
      <c r="B103" s="36"/>
      <c r="C103" s="24"/>
      <c r="D103" s="25"/>
      <c r="E103" s="24"/>
      <c r="F103" s="24"/>
      <c r="G103" s="24"/>
      <c r="H103" s="26"/>
      <c r="I103" s="27"/>
      <c r="J103" s="27"/>
      <c r="K103" s="18">
        <f>IF($I$103="","",$I$103*30%)</f>
      </c>
      <c r="L103" s="32">
        <f>IF($K$103="","",ROUNDDOWN(SMALL($J$103:$K$103,1),-2))</f>
      </c>
    </row>
    <row r="104" spans="1:12" s="1" customFormat="1" ht="18" customHeight="1">
      <c r="A104" s="15">
        <v>97</v>
      </c>
      <c r="B104" s="36"/>
      <c r="C104" s="24"/>
      <c r="D104" s="25"/>
      <c r="E104" s="24"/>
      <c r="F104" s="24"/>
      <c r="G104" s="24"/>
      <c r="H104" s="26"/>
      <c r="I104" s="27"/>
      <c r="J104" s="27"/>
      <c r="K104" s="18">
        <f>IF($I$104="","",$I$104*30%)</f>
      </c>
      <c r="L104" s="32">
        <f>IF($K$104="","",ROUNDDOWN(SMALL($J$104:$K$104,1),-2))</f>
      </c>
    </row>
    <row r="105" spans="1:12" s="1" customFormat="1" ht="18" customHeight="1">
      <c r="A105" s="15">
        <v>98</v>
      </c>
      <c r="B105" s="36"/>
      <c r="C105" s="24"/>
      <c r="D105" s="25"/>
      <c r="E105" s="24"/>
      <c r="F105" s="24"/>
      <c r="G105" s="24"/>
      <c r="H105" s="26"/>
      <c r="I105" s="27"/>
      <c r="J105" s="27"/>
      <c r="K105" s="18">
        <f>IF($I$105="","",$I$105*30%)</f>
      </c>
      <c r="L105" s="32">
        <f>IF($K$105="","",ROUNDDOWN(SMALL($J$105:$K$105,1),-2))</f>
      </c>
    </row>
    <row r="106" spans="1:12" s="1" customFormat="1" ht="18" customHeight="1">
      <c r="A106" s="15">
        <v>99</v>
      </c>
      <c r="B106" s="36"/>
      <c r="C106" s="24"/>
      <c r="D106" s="25"/>
      <c r="E106" s="24"/>
      <c r="F106" s="24"/>
      <c r="G106" s="24"/>
      <c r="H106" s="26"/>
      <c r="I106" s="27"/>
      <c r="J106" s="27"/>
      <c r="K106" s="18">
        <f>IF($I$106="","",$I$106*30%)</f>
      </c>
      <c r="L106" s="32">
        <f>IF($K$106="","",ROUNDDOWN(SMALL($J$106:$K$106,1),-2))</f>
      </c>
    </row>
    <row r="107" spans="1:12" s="1" customFormat="1" ht="18" customHeight="1">
      <c r="A107" s="16">
        <v>100</v>
      </c>
      <c r="B107" s="36"/>
      <c r="C107" s="24"/>
      <c r="D107" s="25"/>
      <c r="E107" s="24"/>
      <c r="F107" s="24"/>
      <c r="G107" s="24"/>
      <c r="H107" s="26"/>
      <c r="I107" s="27"/>
      <c r="J107" s="27"/>
      <c r="K107" s="18">
        <f>IF($I$107="","",$I$107*30%)</f>
      </c>
      <c r="L107" s="32">
        <f>IF($K$107="","",ROUNDDOWN(SMALL($J$107:$K$107,1),-2))</f>
      </c>
    </row>
    <row r="108" spans="1:12" s="1" customFormat="1" ht="18" customHeight="1">
      <c r="A108" s="16">
        <v>101</v>
      </c>
      <c r="B108" s="36"/>
      <c r="C108" s="24"/>
      <c r="D108" s="25"/>
      <c r="E108" s="24"/>
      <c r="F108" s="24"/>
      <c r="G108" s="24"/>
      <c r="H108" s="26"/>
      <c r="I108" s="27"/>
      <c r="J108" s="27"/>
      <c r="K108" s="18">
        <f>IF($I$108="","",$I$108*30%)</f>
      </c>
      <c r="L108" s="32">
        <f>IF($K$108="","",ROUNDDOWN(SMALL($J$108:$K$108,1),-2))</f>
      </c>
    </row>
    <row r="109" spans="1:12" s="1" customFormat="1" ht="18" customHeight="1">
      <c r="A109" s="16">
        <v>102</v>
      </c>
      <c r="B109" s="36"/>
      <c r="C109" s="24"/>
      <c r="D109" s="25"/>
      <c r="E109" s="24"/>
      <c r="F109" s="24"/>
      <c r="G109" s="24"/>
      <c r="H109" s="26"/>
      <c r="I109" s="27"/>
      <c r="J109" s="27"/>
      <c r="K109" s="18">
        <f>IF($I$109="","",$I$109*30%)</f>
      </c>
      <c r="L109" s="32">
        <f>IF($K$109="","",ROUNDDOWN(SMALL($J$109:$K$109,1),-2))</f>
      </c>
    </row>
    <row r="110" spans="1:12" s="1" customFormat="1" ht="18" customHeight="1">
      <c r="A110" s="16">
        <v>103</v>
      </c>
      <c r="B110" s="36"/>
      <c r="C110" s="24"/>
      <c r="D110" s="25"/>
      <c r="E110" s="24"/>
      <c r="F110" s="24"/>
      <c r="G110" s="24"/>
      <c r="H110" s="26"/>
      <c r="I110" s="27"/>
      <c r="J110" s="27"/>
      <c r="K110" s="18">
        <f>IF($I$110="","",$I$110*30%)</f>
      </c>
      <c r="L110" s="32">
        <f>IF($K$110="","",ROUNDDOWN(SMALL($J$110:$K$110,1),-2))</f>
      </c>
    </row>
    <row r="111" spans="1:12" s="1" customFormat="1" ht="18" customHeight="1">
      <c r="A111" s="16">
        <v>104</v>
      </c>
      <c r="B111" s="36"/>
      <c r="C111" s="24"/>
      <c r="D111" s="25"/>
      <c r="E111" s="24"/>
      <c r="F111" s="24"/>
      <c r="G111" s="24"/>
      <c r="H111" s="26"/>
      <c r="I111" s="27"/>
      <c r="J111" s="27"/>
      <c r="K111" s="18">
        <f>IF($I$111="","",$I$111*30%)</f>
      </c>
      <c r="L111" s="32">
        <f>IF($K$111="","",ROUNDDOWN(SMALL($J$111:$K$111,1),-2))</f>
      </c>
    </row>
    <row r="112" spans="1:12" s="1" customFormat="1" ht="18" customHeight="1">
      <c r="A112" s="16">
        <v>105</v>
      </c>
      <c r="B112" s="36"/>
      <c r="C112" s="24"/>
      <c r="D112" s="25"/>
      <c r="E112" s="24"/>
      <c r="F112" s="24"/>
      <c r="G112" s="24"/>
      <c r="H112" s="26"/>
      <c r="I112" s="27"/>
      <c r="J112" s="27"/>
      <c r="K112" s="18">
        <f>IF($I$112="","",$I$112*30%)</f>
      </c>
      <c r="L112" s="32">
        <f>IF($K$112="","",ROUNDDOWN(SMALL($J$112:$K$112,1),-2))</f>
      </c>
    </row>
    <row r="113" spans="1:12" s="1" customFormat="1" ht="18" customHeight="1">
      <c r="A113" s="16">
        <v>106</v>
      </c>
      <c r="B113" s="36"/>
      <c r="C113" s="24"/>
      <c r="D113" s="25"/>
      <c r="E113" s="24"/>
      <c r="F113" s="24"/>
      <c r="G113" s="24"/>
      <c r="H113" s="26"/>
      <c r="I113" s="27"/>
      <c r="J113" s="27"/>
      <c r="K113" s="18">
        <f>IF($I$113="","",$I$113*30%)</f>
      </c>
      <c r="L113" s="32">
        <f>IF($K$113="","",ROUNDDOWN(SMALL($J$113:$K$113,1),-2))</f>
      </c>
    </row>
    <row r="114" spans="1:12" s="1" customFormat="1" ht="18" customHeight="1">
      <c r="A114" s="16">
        <v>107</v>
      </c>
      <c r="B114" s="36"/>
      <c r="C114" s="24"/>
      <c r="D114" s="25"/>
      <c r="E114" s="24"/>
      <c r="F114" s="24"/>
      <c r="G114" s="24"/>
      <c r="H114" s="26"/>
      <c r="I114" s="27"/>
      <c r="J114" s="27"/>
      <c r="K114" s="18">
        <f>IF($I$114="","",$I$114*30%)</f>
      </c>
      <c r="L114" s="32">
        <f>IF($K$114="","",ROUNDDOWN(SMALL($J$114:$K$114,1),-2))</f>
      </c>
    </row>
    <row r="115" spans="1:12" s="1" customFormat="1" ht="18" customHeight="1">
      <c r="A115" s="16">
        <v>108</v>
      </c>
      <c r="B115" s="36"/>
      <c r="C115" s="24"/>
      <c r="D115" s="25"/>
      <c r="E115" s="24"/>
      <c r="F115" s="24"/>
      <c r="G115" s="24"/>
      <c r="H115" s="26"/>
      <c r="I115" s="27"/>
      <c r="J115" s="27"/>
      <c r="K115" s="18">
        <f>IF($I$115="","",$I$115*30%)</f>
      </c>
      <c r="L115" s="32">
        <f>IF($K$115="","",ROUNDDOWN(SMALL($J$115:$K$115,1),-2))</f>
      </c>
    </row>
    <row r="116" spans="1:12" s="1" customFormat="1" ht="18" customHeight="1">
      <c r="A116" s="16">
        <v>109</v>
      </c>
      <c r="B116" s="36"/>
      <c r="C116" s="24"/>
      <c r="D116" s="25"/>
      <c r="E116" s="24"/>
      <c r="F116" s="24"/>
      <c r="G116" s="24"/>
      <c r="H116" s="26"/>
      <c r="I116" s="27"/>
      <c r="J116" s="27"/>
      <c r="K116" s="18">
        <f>IF($I$116="","",$I$116*30%)</f>
      </c>
      <c r="L116" s="32">
        <f>IF($K$116="","",ROUNDDOWN(SMALL($J$116:$K$116,1),-2))</f>
      </c>
    </row>
    <row r="117" spans="1:12" s="1" customFormat="1" ht="18" customHeight="1">
      <c r="A117" s="16">
        <v>110</v>
      </c>
      <c r="B117" s="36"/>
      <c r="C117" s="24"/>
      <c r="D117" s="25"/>
      <c r="E117" s="24"/>
      <c r="F117" s="24"/>
      <c r="G117" s="24"/>
      <c r="H117" s="26"/>
      <c r="I117" s="27"/>
      <c r="J117" s="27"/>
      <c r="K117" s="18">
        <f>IF($I$117="","",$I$117*30%)</f>
      </c>
      <c r="L117" s="32">
        <f>IF($K$117="","",ROUNDDOWN(SMALL($J$117:$K$117,1),-2))</f>
      </c>
    </row>
    <row r="118" spans="1:12" s="1" customFormat="1" ht="18" customHeight="1">
      <c r="A118" s="16">
        <v>111</v>
      </c>
      <c r="B118" s="36"/>
      <c r="C118" s="24"/>
      <c r="D118" s="25"/>
      <c r="E118" s="24"/>
      <c r="F118" s="24"/>
      <c r="G118" s="24"/>
      <c r="H118" s="26"/>
      <c r="I118" s="27"/>
      <c r="J118" s="27"/>
      <c r="K118" s="18">
        <f>IF($I$118="","",$I$118*30%)</f>
      </c>
      <c r="L118" s="32">
        <f>IF($K$118="","",ROUNDDOWN(SMALL($J$118:$K$118,1),-2))</f>
      </c>
    </row>
    <row r="119" spans="1:12" s="1" customFormat="1" ht="18" customHeight="1">
      <c r="A119" s="16">
        <v>112</v>
      </c>
      <c r="B119" s="36"/>
      <c r="C119" s="24"/>
      <c r="D119" s="25"/>
      <c r="E119" s="24"/>
      <c r="F119" s="24"/>
      <c r="G119" s="24"/>
      <c r="H119" s="26"/>
      <c r="I119" s="27"/>
      <c r="J119" s="27"/>
      <c r="K119" s="18">
        <f>IF($I$119="","",$I$119*30%)</f>
      </c>
      <c r="L119" s="32">
        <f>IF($K$119="","",ROUNDDOWN(SMALL($J$119:$K$119,1),-2))</f>
      </c>
    </row>
    <row r="120" spans="1:12" s="1" customFormat="1" ht="18" customHeight="1">
      <c r="A120" s="16">
        <v>113</v>
      </c>
      <c r="B120" s="36"/>
      <c r="C120" s="24"/>
      <c r="D120" s="25"/>
      <c r="E120" s="24"/>
      <c r="F120" s="24"/>
      <c r="G120" s="24"/>
      <c r="H120" s="26"/>
      <c r="I120" s="27"/>
      <c r="J120" s="27"/>
      <c r="K120" s="18">
        <f>IF($I$120="","",$I$120*30%)</f>
      </c>
      <c r="L120" s="32">
        <f>IF($K$120="","",ROUNDDOWN(SMALL($J$120:$K$120,1),-2))</f>
      </c>
    </row>
    <row r="121" spans="1:12" s="1" customFormat="1" ht="18" customHeight="1">
      <c r="A121" s="16">
        <v>114</v>
      </c>
      <c r="B121" s="36"/>
      <c r="C121" s="24"/>
      <c r="D121" s="25"/>
      <c r="E121" s="24"/>
      <c r="F121" s="24"/>
      <c r="G121" s="24"/>
      <c r="H121" s="26"/>
      <c r="I121" s="27"/>
      <c r="J121" s="27"/>
      <c r="K121" s="18">
        <f>IF($I$121="","",$I$121*30%)</f>
      </c>
      <c r="L121" s="32">
        <f>IF($K$121="","",ROUNDDOWN(SMALL($J$121:$K$121,1),-2))</f>
      </c>
    </row>
    <row r="122" spans="1:12" s="1" customFormat="1" ht="18" customHeight="1">
      <c r="A122" s="16">
        <v>115</v>
      </c>
      <c r="B122" s="36"/>
      <c r="C122" s="24"/>
      <c r="D122" s="25"/>
      <c r="E122" s="24"/>
      <c r="F122" s="24"/>
      <c r="G122" s="24"/>
      <c r="H122" s="26"/>
      <c r="I122" s="27"/>
      <c r="J122" s="27"/>
      <c r="K122" s="18">
        <f>IF($I$122="","",$I$122*30%)</f>
      </c>
      <c r="L122" s="32">
        <f>IF($K$122="","",ROUNDDOWN(SMALL($J$122:$K$122,1),-2))</f>
      </c>
    </row>
    <row r="123" spans="1:12" s="1" customFormat="1" ht="18" customHeight="1">
      <c r="A123" s="16">
        <v>116</v>
      </c>
      <c r="B123" s="36"/>
      <c r="C123" s="24"/>
      <c r="D123" s="25"/>
      <c r="E123" s="24"/>
      <c r="F123" s="24"/>
      <c r="G123" s="24"/>
      <c r="H123" s="26"/>
      <c r="I123" s="27"/>
      <c r="J123" s="27"/>
      <c r="K123" s="18">
        <f>IF($I$123="","",$I$123*30%)</f>
      </c>
      <c r="L123" s="32">
        <f>IF($K$123="","",ROUNDDOWN(SMALL($J$123:$K$123,1),-2))</f>
      </c>
    </row>
    <row r="124" spans="1:12" s="1" customFormat="1" ht="18" customHeight="1">
      <c r="A124" s="16">
        <v>117</v>
      </c>
      <c r="B124" s="36"/>
      <c r="C124" s="24"/>
      <c r="D124" s="25"/>
      <c r="E124" s="24"/>
      <c r="F124" s="24"/>
      <c r="G124" s="24"/>
      <c r="H124" s="26"/>
      <c r="I124" s="27"/>
      <c r="J124" s="27"/>
      <c r="K124" s="18">
        <f>IF($I$124="","",$I$124*30%)</f>
      </c>
      <c r="L124" s="32">
        <f>IF($K$124="","",ROUNDDOWN(SMALL($J$124:$K$124,1),-2))</f>
      </c>
    </row>
    <row r="125" spans="1:12" s="1" customFormat="1" ht="18" customHeight="1">
      <c r="A125" s="16">
        <v>118</v>
      </c>
      <c r="B125" s="36"/>
      <c r="C125" s="24"/>
      <c r="D125" s="25"/>
      <c r="E125" s="24"/>
      <c r="F125" s="24"/>
      <c r="G125" s="24"/>
      <c r="H125" s="26"/>
      <c r="I125" s="27"/>
      <c r="J125" s="27"/>
      <c r="K125" s="18">
        <f>IF($I$125="","",$I$125*30%)</f>
      </c>
      <c r="L125" s="32">
        <f>IF($K$125="","",ROUNDDOWN(SMALL($J$125:$K$125,1),-2))</f>
      </c>
    </row>
    <row r="126" spans="1:12" s="1" customFormat="1" ht="18" customHeight="1">
      <c r="A126" s="16">
        <v>119</v>
      </c>
      <c r="B126" s="36"/>
      <c r="C126" s="24"/>
      <c r="D126" s="25"/>
      <c r="E126" s="24"/>
      <c r="F126" s="24"/>
      <c r="G126" s="24"/>
      <c r="H126" s="26"/>
      <c r="I126" s="27"/>
      <c r="J126" s="27"/>
      <c r="K126" s="18">
        <f>IF($I$126="","",$I$126*30%)</f>
      </c>
      <c r="L126" s="32">
        <f>IF($K$126="","",ROUNDDOWN(SMALL($J$126:$K$126,1),-2))</f>
      </c>
    </row>
    <row r="127" spans="1:12" s="1" customFormat="1" ht="18" customHeight="1">
      <c r="A127" s="16">
        <v>120</v>
      </c>
      <c r="B127" s="36"/>
      <c r="C127" s="24"/>
      <c r="D127" s="25"/>
      <c r="E127" s="24"/>
      <c r="F127" s="24"/>
      <c r="G127" s="24"/>
      <c r="H127" s="26"/>
      <c r="I127" s="27"/>
      <c r="J127" s="27"/>
      <c r="K127" s="18">
        <f>IF($I$127="","",$I$127*30%)</f>
      </c>
      <c r="L127" s="32">
        <f>IF($K$127="","",ROUNDDOWN(SMALL($J$127:$K$127,1),-2))</f>
      </c>
    </row>
    <row r="128" spans="1:12" s="1" customFormat="1" ht="18" customHeight="1">
      <c r="A128" s="16">
        <v>121</v>
      </c>
      <c r="B128" s="36"/>
      <c r="C128" s="24"/>
      <c r="D128" s="25"/>
      <c r="E128" s="24"/>
      <c r="F128" s="24"/>
      <c r="G128" s="24"/>
      <c r="H128" s="26"/>
      <c r="I128" s="27"/>
      <c r="J128" s="27"/>
      <c r="K128" s="18">
        <f>IF($I$128="","",$I$128*30%)</f>
      </c>
      <c r="L128" s="32">
        <f>IF($K$128="","",ROUNDDOWN(SMALL($J$128:$K$128,1),-2))</f>
      </c>
    </row>
    <row r="129" spans="1:12" s="1" customFormat="1" ht="18" customHeight="1">
      <c r="A129" s="16">
        <v>122</v>
      </c>
      <c r="B129" s="36"/>
      <c r="C129" s="24"/>
      <c r="D129" s="25"/>
      <c r="E129" s="24"/>
      <c r="F129" s="24"/>
      <c r="G129" s="24"/>
      <c r="H129" s="26"/>
      <c r="I129" s="27"/>
      <c r="J129" s="27"/>
      <c r="K129" s="18">
        <f>IF($I$129="","",$I$129*30%)</f>
      </c>
      <c r="L129" s="32">
        <f>IF($K$129="","",ROUNDDOWN(SMALL($J$129:$K$129,1),-2))</f>
      </c>
    </row>
    <row r="130" spans="1:12" s="1" customFormat="1" ht="18" customHeight="1">
      <c r="A130" s="16">
        <v>123</v>
      </c>
      <c r="B130" s="36"/>
      <c r="C130" s="24"/>
      <c r="D130" s="25"/>
      <c r="E130" s="24"/>
      <c r="F130" s="24"/>
      <c r="G130" s="24"/>
      <c r="H130" s="26"/>
      <c r="I130" s="27"/>
      <c r="J130" s="27"/>
      <c r="K130" s="18">
        <f>IF($I$130="","",$I$130*30%)</f>
      </c>
      <c r="L130" s="32">
        <f>IF($K$130="","",ROUNDDOWN(SMALL($J$130:$K$130,1),-2))</f>
      </c>
    </row>
    <row r="131" spans="1:12" s="1" customFormat="1" ht="18" customHeight="1">
      <c r="A131" s="16">
        <v>124</v>
      </c>
      <c r="B131" s="36"/>
      <c r="C131" s="24"/>
      <c r="D131" s="25"/>
      <c r="E131" s="24"/>
      <c r="F131" s="24"/>
      <c r="G131" s="24"/>
      <c r="H131" s="26"/>
      <c r="I131" s="27"/>
      <c r="J131" s="27"/>
      <c r="K131" s="18">
        <f>IF($I$131="","",$I$131*30%)</f>
      </c>
      <c r="L131" s="32">
        <f>IF($K$131="","",ROUNDDOWN(SMALL($J$131:$K$131,1),-2))</f>
      </c>
    </row>
    <row r="132" spans="1:12" s="1" customFormat="1" ht="18" customHeight="1">
      <c r="A132" s="16">
        <v>125</v>
      </c>
      <c r="B132" s="36"/>
      <c r="C132" s="24"/>
      <c r="D132" s="25"/>
      <c r="E132" s="24"/>
      <c r="F132" s="24"/>
      <c r="G132" s="24"/>
      <c r="H132" s="26"/>
      <c r="I132" s="27"/>
      <c r="J132" s="27"/>
      <c r="K132" s="18">
        <f>IF($I$132="","",$I$132*30%)</f>
      </c>
      <c r="L132" s="32">
        <f>IF($K$132="","",ROUNDDOWN(SMALL($J$132:$K$132,1),-2))</f>
      </c>
    </row>
    <row r="133" spans="1:12" s="1" customFormat="1" ht="18" customHeight="1">
      <c r="A133" s="16">
        <v>126</v>
      </c>
      <c r="B133" s="36"/>
      <c r="C133" s="24"/>
      <c r="D133" s="25"/>
      <c r="E133" s="24"/>
      <c r="F133" s="24"/>
      <c r="G133" s="24"/>
      <c r="H133" s="26"/>
      <c r="I133" s="27"/>
      <c r="J133" s="27"/>
      <c r="K133" s="18">
        <f>IF($I$133="","",$I$133*30%)</f>
      </c>
      <c r="L133" s="32">
        <f>IF($K$133="","",ROUNDDOWN(SMALL($J$133:$K$133,1),-2))</f>
      </c>
    </row>
    <row r="134" spans="1:12" s="1" customFormat="1" ht="18" customHeight="1">
      <c r="A134" s="16">
        <v>127</v>
      </c>
      <c r="B134" s="36"/>
      <c r="C134" s="24"/>
      <c r="D134" s="25"/>
      <c r="E134" s="24"/>
      <c r="F134" s="24"/>
      <c r="G134" s="24"/>
      <c r="H134" s="26"/>
      <c r="I134" s="27"/>
      <c r="J134" s="27"/>
      <c r="K134" s="18">
        <f>IF($I$134="","",$I$134*30%)</f>
      </c>
      <c r="L134" s="32">
        <f>IF($K$134="","",ROUNDDOWN(SMALL($J$134:$K$134,1),-2))</f>
      </c>
    </row>
    <row r="135" spans="1:12" s="1" customFormat="1" ht="18" customHeight="1">
      <c r="A135" s="16">
        <v>128</v>
      </c>
      <c r="B135" s="36"/>
      <c r="C135" s="24"/>
      <c r="D135" s="25"/>
      <c r="E135" s="24"/>
      <c r="F135" s="24"/>
      <c r="G135" s="24"/>
      <c r="H135" s="26"/>
      <c r="I135" s="27"/>
      <c r="J135" s="27"/>
      <c r="K135" s="18">
        <f>IF($I$135="","",$I$135*30%)</f>
      </c>
      <c r="L135" s="32">
        <f>IF($K$135="","",ROUNDDOWN(SMALL($J$135:$K$135,1),-2))</f>
      </c>
    </row>
    <row r="136" spans="1:12" s="1" customFormat="1" ht="18" customHeight="1">
      <c r="A136" s="16">
        <v>129</v>
      </c>
      <c r="B136" s="36"/>
      <c r="C136" s="24"/>
      <c r="D136" s="25"/>
      <c r="E136" s="24"/>
      <c r="F136" s="24"/>
      <c r="G136" s="24"/>
      <c r="H136" s="26"/>
      <c r="I136" s="27"/>
      <c r="J136" s="27"/>
      <c r="K136" s="18">
        <f>IF($I$136="","",$I$136*30%)</f>
      </c>
      <c r="L136" s="32">
        <f>IF($K$136="","",ROUNDDOWN(SMALL($J$136:$K$136,1),-2))</f>
      </c>
    </row>
    <row r="137" spans="1:12" s="1" customFormat="1" ht="18" customHeight="1">
      <c r="A137" s="16">
        <v>130</v>
      </c>
      <c r="B137" s="36"/>
      <c r="C137" s="24"/>
      <c r="D137" s="25"/>
      <c r="E137" s="24"/>
      <c r="F137" s="24"/>
      <c r="G137" s="24"/>
      <c r="H137" s="26"/>
      <c r="I137" s="27"/>
      <c r="J137" s="27"/>
      <c r="K137" s="18">
        <f>IF($I$137="","",$I$137*30%)</f>
      </c>
      <c r="L137" s="32">
        <f>IF($K$137="","",ROUNDDOWN(SMALL($J$137:$K$137,1),-2))</f>
      </c>
    </row>
    <row r="138" spans="1:12" s="1" customFormat="1" ht="18" customHeight="1">
      <c r="A138" s="16">
        <v>131</v>
      </c>
      <c r="B138" s="36"/>
      <c r="C138" s="24"/>
      <c r="D138" s="25"/>
      <c r="E138" s="24"/>
      <c r="F138" s="24"/>
      <c r="G138" s="24"/>
      <c r="H138" s="26"/>
      <c r="I138" s="27"/>
      <c r="J138" s="27"/>
      <c r="K138" s="18">
        <f>IF($I$138="","",$I$138*30%)</f>
      </c>
      <c r="L138" s="32">
        <f>IF($K$138="","",ROUNDDOWN(SMALL($J$138:$K$138,1),-2))</f>
      </c>
    </row>
    <row r="139" spans="1:12" s="1" customFormat="1" ht="18" customHeight="1">
      <c r="A139" s="16">
        <v>132</v>
      </c>
      <c r="B139" s="36"/>
      <c r="C139" s="24"/>
      <c r="D139" s="25"/>
      <c r="E139" s="24"/>
      <c r="F139" s="24"/>
      <c r="G139" s="24"/>
      <c r="H139" s="26"/>
      <c r="I139" s="27"/>
      <c r="J139" s="27"/>
      <c r="K139" s="18">
        <f>IF($I$139="","",$I$139*30%)</f>
      </c>
      <c r="L139" s="32">
        <f>IF($K$139="","",ROUNDDOWN(SMALL($J$139:$K$139,1),-2))</f>
      </c>
    </row>
    <row r="140" spans="1:12" s="1" customFormat="1" ht="18" customHeight="1">
      <c r="A140" s="16">
        <v>133</v>
      </c>
      <c r="B140" s="36"/>
      <c r="C140" s="24"/>
      <c r="D140" s="25"/>
      <c r="E140" s="24"/>
      <c r="F140" s="24"/>
      <c r="G140" s="24"/>
      <c r="H140" s="26"/>
      <c r="I140" s="27"/>
      <c r="J140" s="27"/>
      <c r="K140" s="18">
        <f>IF($I$140="","",$I$140*30%)</f>
      </c>
      <c r="L140" s="32">
        <f>IF($K$140="","",ROUNDDOWN(SMALL($J$140:$K$140,1),-2))</f>
      </c>
    </row>
    <row r="141" spans="1:12" s="1" customFormat="1" ht="18" customHeight="1">
      <c r="A141" s="16">
        <v>134</v>
      </c>
      <c r="B141" s="36"/>
      <c r="C141" s="24"/>
      <c r="D141" s="25"/>
      <c r="E141" s="24"/>
      <c r="F141" s="24"/>
      <c r="G141" s="24"/>
      <c r="H141" s="26"/>
      <c r="I141" s="27"/>
      <c r="J141" s="27"/>
      <c r="K141" s="18">
        <f>IF($I$141="","",$I$141*30%)</f>
      </c>
      <c r="L141" s="32">
        <f>IF($K$141="","",ROUNDDOWN(SMALL($J$141:$K$141,1),-2))</f>
      </c>
    </row>
    <row r="142" spans="1:12" s="1" customFormat="1" ht="18" customHeight="1">
      <c r="A142" s="16">
        <v>135</v>
      </c>
      <c r="B142" s="36"/>
      <c r="C142" s="24"/>
      <c r="D142" s="25"/>
      <c r="E142" s="24"/>
      <c r="F142" s="24"/>
      <c r="G142" s="24"/>
      <c r="H142" s="26"/>
      <c r="I142" s="27"/>
      <c r="J142" s="27"/>
      <c r="K142" s="18">
        <f>IF($I$142="","",$I$142*30%)</f>
      </c>
      <c r="L142" s="32">
        <f>IF($K$142="","",ROUNDDOWN(SMALL($J$142:$K$142,1),-2))</f>
      </c>
    </row>
    <row r="143" spans="1:12" s="1" customFormat="1" ht="18" customHeight="1">
      <c r="A143" s="16">
        <v>136</v>
      </c>
      <c r="B143" s="36"/>
      <c r="C143" s="24"/>
      <c r="D143" s="25"/>
      <c r="E143" s="24"/>
      <c r="F143" s="24"/>
      <c r="G143" s="24"/>
      <c r="H143" s="26"/>
      <c r="I143" s="27"/>
      <c r="J143" s="27"/>
      <c r="K143" s="18">
        <f>IF($I$143="","",$I$143*30%)</f>
      </c>
      <c r="L143" s="32">
        <f>IF($K$143="","",ROUNDDOWN(SMALL($J$143:$K$143,1),-2))</f>
      </c>
    </row>
    <row r="144" spans="1:12" s="1" customFormat="1" ht="18" customHeight="1">
      <c r="A144" s="16">
        <v>137</v>
      </c>
      <c r="B144" s="36"/>
      <c r="C144" s="24"/>
      <c r="D144" s="25"/>
      <c r="E144" s="24"/>
      <c r="F144" s="24"/>
      <c r="G144" s="24"/>
      <c r="H144" s="26"/>
      <c r="I144" s="27"/>
      <c r="J144" s="27"/>
      <c r="K144" s="18">
        <f>IF($I$144="","",$I$144*30%)</f>
      </c>
      <c r="L144" s="32">
        <f>IF($K$144="","",ROUNDDOWN(SMALL($J$144:$K$144,1),-2))</f>
      </c>
    </row>
    <row r="145" spans="1:12" s="1" customFormat="1" ht="18" customHeight="1">
      <c r="A145" s="16">
        <v>138</v>
      </c>
      <c r="B145" s="36"/>
      <c r="C145" s="24"/>
      <c r="D145" s="25"/>
      <c r="E145" s="24"/>
      <c r="F145" s="24"/>
      <c r="G145" s="24"/>
      <c r="H145" s="26"/>
      <c r="I145" s="27"/>
      <c r="J145" s="27"/>
      <c r="K145" s="18">
        <f>IF($I$145="","",$I$145*30%)</f>
      </c>
      <c r="L145" s="32">
        <f>IF($K$145="","",ROUNDDOWN(SMALL($J$145:$K$145,1),-2))</f>
      </c>
    </row>
    <row r="146" spans="1:12" s="1" customFormat="1" ht="18" customHeight="1">
      <c r="A146" s="16">
        <v>139</v>
      </c>
      <c r="B146" s="36"/>
      <c r="C146" s="24"/>
      <c r="D146" s="25"/>
      <c r="E146" s="24"/>
      <c r="F146" s="24"/>
      <c r="G146" s="24"/>
      <c r="H146" s="26"/>
      <c r="I146" s="27"/>
      <c r="J146" s="27"/>
      <c r="K146" s="18">
        <f>IF($I$146="","",$I$146*30%)</f>
      </c>
      <c r="L146" s="32">
        <f>IF($K$146="","",ROUNDDOWN(SMALL($J$146:$K$146,1),-2))</f>
      </c>
    </row>
    <row r="147" spans="1:12" s="1" customFormat="1" ht="18" customHeight="1">
      <c r="A147" s="16">
        <v>140</v>
      </c>
      <c r="B147" s="36"/>
      <c r="C147" s="24"/>
      <c r="D147" s="25"/>
      <c r="E147" s="24"/>
      <c r="F147" s="24"/>
      <c r="G147" s="24"/>
      <c r="H147" s="26"/>
      <c r="I147" s="27"/>
      <c r="J147" s="27"/>
      <c r="K147" s="18">
        <f>IF($I$147="","",$I$147*30%)</f>
      </c>
      <c r="L147" s="32">
        <f>IF($K$147="","",ROUNDDOWN(SMALL($J$147:$K$147,1),-2))</f>
      </c>
    </row>
    <row r="148" spans="1:12" s="1" customFormat="1" ht="18" customHeight="1">
      <c r="A148" s="16">
        <v>141</v>
      </c>
      <c r="B148" s="36"/>
      <c r="C148" s="24"/>
      <c r="D148" s="25"/>
      <c r="E148" s="24"/>
      <c r="F148" s="24"/>
      <c r="G148" s="24"/>
      <c r="H148" s="26"/>
      <c r="I148" s="27"/>
      <c r="J148" s="27"/>
      <c r="K148" s="18">
        <f>IF($I$148="","",$I$148*30%)</f>
      </c>
      <c r="L148" s="32">
        <f>IF($K$148="","",ROUNDDOWN(SMALL($J$148:$K$148,1),-2))</f>
      </c>
    </row>
    <row r="149" spans="1:12" s="1" customFormat="1" ht="18" customHeight="1">
      <c r="A149" s="16">
        <v>142</v>
      </c>
      <c r="B149" s="36"/>
      <c r="C149" s="24"/>
      <c r="D149" s="25"/>
      <c r="E149" s="24"/>
      <c r="F149" s="24"/>
      <c r="G149" s="24"/>
      <c r="H149" s="26"/>
      <c r="I149" s="27"/>
      <c r="J149" s="27"/>
      <c r="K149" s="18">
        <f>IF($I$149="","",$I$149*30%)</f>
      </c>
      <c r="L149" s="32">
        <f>IF($K$149="","",ROUNDDOWN(SMALL($J$149:$K$149,1),-2))</f>
      </c>
    </row>
    <row r="150" spans="1:12" s="1" customFormat="1" ht="18" customHeight="1">
      <c r="A150" s="16">
        <v>143</v>
      </c>
      <c r="B150" s="36"/>
      <c r="C150" s="24"/>
      <c r="D150" s="25"/>
      <c r="E150" s="24"/>
      <c r="F150" s="24"/>
      <c r="G150" s="24"/>
      <c r="H150" s="26"/>
      <c r="I150" s="27"/>
      <c r="J150" s="27"/>
      <c r="K150" s="18">
        <f>IF($I$150="","",$I$150*30%)</f>
      </c>
      <c r="L150" s="32">
        <f>IF($K$150="","",ROUNDDOWN(SMALL($J$150:$K$150,1),-2))</f>
      </c>
    </row>
    <row r="151" spans="1:12" s="1" customFormat="1" ht="18" customHeight="1">
      <c r="A151" s="16">
        <v>144</v>
      </c>
      <c r="B151" s="36"/>
      <c r="C151" s="24"/>
      <c r="D151" s="25"/>
      <c r="E151" s="24"/>
      <c r="F151" s="24"/>
      <c r="G151" s="24"/>
      <c r="H151" s="26"/>
      <c r="I151" s="27"/>
      <c r="J151" s="27"/>
      <c r="K151" s="18">
        <f>IF($I$151="","",$I$151*30%)</f>
      </c>
      <c r="L151" s="32">
        <f>IF($K$151="","",ROUNDDOWN(SMALL($J$151:$K$151,1),-2))</f>
      </c>
    </row>
    <row r="152" spans="1:12" s="1" customFormat="1" ht="18" customHeight="1">
      <c r="A152" s="16">
        <v>145</v>
      </c>
      <c r="B152" s="36"/>
      <c r="C152" s="24"/>
      <c r="D152" s="25"/>
      <c r="E152" s="24"/>
      <c r="F152" s="24"/>
      <c r="G152" s="24"/>
      <c r="H152" s="26"/>
      <c r="I152" s="27"/>
      <c r="J152" s="27"/>
      <c r="K152" s="18">
        <f>IF($I$152="","",$I$152*30%)</f>
      </c>
      <c r="L152" s="32">
        <f>IF($K$152="","",ROUNDDOWN(SMALL($J$152:$K$152,1),-2))</f>
      </c>
    </row>
    <row r="153" spans="1:12" s="1" customFormat="1" ht="18" customHeight="1">
      <c r="A153" s="16">
        <v>146</v>
      </c>
      <c r="B153" s="36"/>
      <c r="C153" s="24"/>
      <c r="D153" s="25"/>
      <c r="E153" s="24"/>
      <c r="F153" s="24"/>
      <c r="G153" s="24"/>
      <c r="H153" s="26"/>
      <c r="I153" s="27"/>
      <c r="J153" s="27"/>
      <c r="K153" s="18">
        <f>IF($I$153="","",$I$153*30%)</f>
      </c>
      <c r="L153" s="32">
        <f>IF($K$153="","",ROUNDDOWN(SMALL($J$153:$K$153,1),-2))</f>
      </c>
    </row>
    <row r="154" spans="1:12" s="1" customFormat="1" ht="18" customHeight="1">
      <c r="A154" s="16">
        <v>147</v>
      </c>
      <c r="B154" s="36"/>
      <c r="C154" s="24"/>
      <c r="D154" s="25"/>
      <c r="E154" s="24"/>
      <c r="F154" s="24"/>
      <c r="G154" s="24"/>
      <c r="H154" s="26"/>
      <c r="I154" s="27"/>
      <c r="J154" s="27"/>
      <c r="K154" s="18">
        <f>IF($I$154="","",$I$154*30%)</f>
      </c>
      <c r="L154" s="32">
        <f>IF($K$154="","",ROUNDDOWN(SMALL($J$154:$K$154,1),-2))</f>
      </c>
    </row>
    <row r="155" spans="1:12" s="1" customFormat="1" ht="18" customHeight="1">
      <c r="A155" s="16">
        <v>148</v>
      </c>
      <c r="B155" s="36"/>
      <c r="C155" s="24"/>
      <c r="D155" s="25"/>
      <c r="E155" s="24"/>
      <c r="F155" s="24"/>
      <c r="G155" s="24"/>
      <c r="H155" s="26"/>
      <c r="I155" s="27"/>
      <c r="J155" s="27"/>
      <c r="K155" s="18">
        <f>IF($I$155="","",$I$155*30%)</f>
      </c>
      <c r="L155" s="32">
        <f>IF($K$155="","",ROUNDDOWN(SMALL($J$155:$K$155,1),-2))</f>
      </c>
    </row>
    <row r="156" spans="1:12" s="1" customFormat="1" ht="18" customHeight="1">
      <c r="A156" s="16">
        <v>149</v>
      </c>
      <c r="B156" s="36"/>
      <c r="C156" s="24"/>
      <c r="D156" s="25"/>
      <c r="E156" s="24"/>
      <c r="F156" s="24"/>
      <c r="G156" s="24"/>
      <c r="H156" s="26"/>
      <c r="I156" s="27"/>
      <c r="J156" s="27"/>
      <c r="K156" s="18">
        <f>IF($I$156="","",$I$156*30%)</f>
      </c>
      <c r="L156" s="32">
        <f>IF($K$156="","",ROUNDDOWN(SMALL($J$156:$K$156,1),-2))</f>
      </c>
    </row>
    <row r="157" spans="1:12" s="1" customFormat="1" ht="18" customHeight="1">
      <c r="A157" s="16">
        <v>150</v>
      </c>
      <c r="B157" s="36"/>
      <c r="C157" s="24"/>
      <c r="D157" s="25"/>
      <c r="E157" s="24"/>
      <c r="F157" s="24"/>
      <c r="G157" s="24"/>
      <c r="H157" s="26"/>
      <c r="I157" s="27"/>
      <c r="J157" s="27"/>
      <c r="K157" s="18">
        <f>IF($I$157="","",$I$157*30%)</f>
      </c>
      <c r="L157" s="32">
        <f>IF($K$157="","",ROUNDDOWN(SMALL($J$157:$K$157,1),-2))</f>
      </c>
    </row>
    <row r="158" spans="1:12" s="1" customFormat="1" ht="18" customHeight="1">
      <c r="A158" s="16">
        <v>151</v>
      </c>
      <c r="B158" s="36"/>
      <c r="C158" s="24"/>
      <c r="D158" s="25"/>
      <c r="E158" s="24"/>
      <c r="F158" s="24"/>
      <c r="G158" s="24"/>
      <c r="H158" s="26"/>
      <c r="I158" s="27"/>
      <c r="J158" s="27"/>
      <c r="K158" s="18">
        <f>IF($I$158="","",$I$158*30%)</f>
      </c>
      <c r="L158" s="32">
        <f>IF($K$158="","",ROUNDDOWN(SMALL($J$158:$K$158,1),-2))</f>
      </c>
    </row>
    <row r="159" spans="1:12" s="1" customFormat="1" ht="18" customHeight="1">
      <c r="A159" s="16">
        <v>152</v>
      </c>
      <c r="B159" s="36"/>
      <c r="C159" s="24"/>
      <c r="D159" s="25"/>
      <c r="E159" s="24"/>
      <c r="F159" s="24"/>
      <c r="G159" s="24"/>
      <c r="H159" s="26"/>
      <c r="I159" s="27"/>
      <c r="J159" s="27"/>
      <c r="K159" s="18">
        <f>IF($I$159="","",$I$159*30%)</f>
      </c>
      <c r="L159" s="32">
        <f>IF($K$159="","",ROUNDDOWN(SMALL($J$159:$K$159,1),-2))</f>
      </c>
    </row>
    <row r="160" spans="1:12" s="1" customFormat="1" ht="18" customHeight="1">
      <c r="A160" s="16">
        <v>153</v>
      </c>
      <c r="B160" s="36"/>
      <c r="C160" s="24"/>
      <c r="D160" s="25"/>
      <c r="E160" s="24"/>
      <c r="F160" s="24"/>
      <c r="G160" s="24"/>
      <c r="H160" s="26"/>
      <c r="I160" s="27"/>
      <c r="J160" s="27"/>
      <c r="K160" s="18">
        <f>IF($I$160="","",$I$160*30%)</f>
      </c>
      <c r="L160" s="32">
        <f>IF($K$160="","",ROUNDDOWN(SMALL($J$160:$K$160,1),-2))</f>
      </c>
    </row>
    <row r="161" spans="1:12" s="1" customFormat="1" ht="18" customHeight="1">
      <c r="A161" s="16">
        <v>154</v>
      </c>
      <c r="B161" s="36"/>
      <c r="C161" s="24"/>
      <c r="D161" s="25"/>
      <c r="E161" s="24"/>
      <c r="F161" s="24"/>
      <c r="G161" s="24"/>
      <c r="H161" s="26"/>
      <c r="I161" s="27"/>
      <c r="J161" s="27"/>
      <c r="K161" s="18">
        <f>IF($I$161="","",$I$161*30%)</f>
      </c>
      <c r="L161" s="32">
        <f>IF($K$161="","",ROUNDDOWN(SMALL($J$161:$K$161,1),-2))</f>
      </c>
    </row>
    <row r="162" spans="1:12" s="1" customFormat="1" ht="18" customHeight="1">
      <c r="A162" s="16">
        <v>155</v>
      </c>
      <c r="B162" s="36"/>
      <c r="C162" s="24"/>
      <c r="D162" s="25"/>
      <c r="E162" s="24"/>
      <c r="F162" s="24"/>
      <c r="G162" s="24"/>
      <c r="H162" s="26"/>
      <c r="I162" s="27"/>
      <c r="J162" s="27"/>
      <c r="K162" s="18">
        <f>IF($I$162="","",$I$162*30%)</f>
      </c>
      <c r="L162" s="32">
        <f>IF($K$162="","",ROUNDDOWN(SMALL($J$162:$K$162,1),-2))</f>
      </c>
    </row>
    <row r="163" spans="1:12" s="1" customFormat="1" ht="18" customHeight="1">
      <c r="A163" s="16">
        <v>156</v>
      </c>
      <c r="B163" s="36"/>
      <c r="C163" s="24"/>
      <c r="D163" s="25"/>
      <c r="E163" s="24"/>
      <c r="F163" s="24"/>
      <c r="G163" s="24"/>
      <c r="H163" s="26"/>
      <c r="I163" s="27"/>
      <c r="J163" s="27"/>
      <c r="K163" s="18">
        <f>IF($I$163="","",$I$163*30%)</f>
      </c>
      <c r="L163" s="32">
        <f>IF($K$163="","",ROUNDDOWN(SMALL($J$163:$K$163,1),-2))</f>
      </c>
    </row>
    <row r="164" spans="1:12" s="1" customFormat="1" ht="18" customHeight="1">
      <c r="A164" s="16">
        <v>157</v>
      </c>
      <c r="B164" s="36"/>
      <c r="C164" s="24"/>
      <c r="D164" s="25"/>
      <c r="E164" s="24"/>
      <c r="F164" s="24"/>
      <c r="G164" s="24"/>
      <c r="H164" s="26"/>
      <c r="I164" s="27"/>
      <c r="J164" s="27"/>
      <c r="K164" s="18">
        <f>IF($I$164="","",$I$164*30%)</f>
      </c>
      <c r="L164" s="32">
        <f>IF($K$164="","",ROUNDDOWN(SMALL($J$164:$K$164,1),-2))</f>
      </c>
    </row>
    <row r="165" spans="1:12" s="1" customFormat="1" ht="18" customHeight="1">
      <c r="A165" s="16">
        <v>158</v>
      </c>
      <c r="B165" s="36"/>
      <c r="C165" s="24"/>
      <c r="D165" s="25"/>
      <c r="E165" s="24"/>
      <c r="F165" s="24"/>
      <c r="G165" s="24"/>
      <c r="H165" s="26"/>
      <c r="I165" s="27"/>
      <c r="J165" s="27"/>
      <c r="K165" s="18">
        <f>IF($I$165="","",$I$165*30%)</f>
      </c>
      <c r="L165" s="32">
        <f>IF($K$165="","",ROUNDDOWN(SMALL($J$165:$K$165,1),-2))</f>
      </c>
    </row>
    <row r="166" spans="1:12" s="1" customFormat="1" ht="18" customHeight="1">
      <c r="A166" s="16">
        <v>159</v>
      </c>
      <c r="B166" s="36"/>
      <c r="C166" s="24"/>
      <c r="D166" s="25"/>
      <c r="E166" s="24"/>
      <c r="F166" s="24"/>
      <c r="G166" s="24"/>
      <c r="H166" s="26"/>
      <c r="I166" s="27"/>
      <c r="J166" s="27"/>
      <c r="K166" s="18">
        <f>IF($I$166="","",$I$166*30%)</f>
      </c>
      <c r="L166" s="32">
        <f>IF($K$166="","",ROUNDDOWN(SMALL($J$166:$K$166,1),-2))</f>
      </c>
    </row>
    <row r="167" spans="1:12" s="1" customFormat="1" ht="18" customHeight="1">
      <c r="A167" s="16">
        <v>160</v>
      </c>
      <c r="B167" s="36"/>
      <c r="C167" s="24"/>
      <c r="D167" s="25"/>
      <c r="E167" s="24"/>
      <c r="F167" s="24"/>
      <c r="G167" s="24"/>
      <c r="H167" s="26"/>
      <c r="I167" s="27"/>
      <c r="J167" s="27"/>
      <c r="K167" s="18">
        <f>IF($I$167="","",$I$167*30%)</f>
      </c>
      <c r="L167" s="32">
        <f>IF($K$167="","",ROUNDDOWN(SMALL($J$167:$K$167,1),-2))</f>
      </c>
    </row>
    <row r="168" spans="1:12" s="1" customFormat="1" ht="18" customHeight="1">
      <c r="A168" s="16">
        <v>161</v>
      </c>
      <c r="B168" s="36"/>
      <c r="C168" s="24"/>
      <c r="D168" s="25"/>
      <c r="E168" s="24"/>
      <c r="F168" s="24"/>
      <c r="G168" s="24"/>
      <c r="H168" s="26"/>
      <c r="I168" s="27"/>
      <c r="J168" s="27"/>
      <c r="K168" s="18">
        <f>IF($I$168="","",$I$168*30%)</f>
      </c>
      <c r="L168" s="32">
        <f>IF($K$168="","",ROUNDDOWN(SMALL($J$168:$K$168,1),-2))</f>
      </c>
    </row>
    <row r="169" spans="1:12" s="1" customFormat="1" ht="18" customHeight="1">
      <c r="A169" s="16">
        <v>162</v>
      </c>
      <c r="B169" s="36"/>
      <c r="C169" s="24"/>
      <c r="D169" s="25"/>
      <c r="E169" s="24"/>
      <c r="F169" s="24"/>
      <c r="G169" s="24"/>
      <c r="H169" s="26"/>
      <c r="I169" s="27"/>
      <c r="J169" s="27"/>
      <c r="K169" s="18">
        <f>IF($I$169="","",$I$169*30%)</f>
      </c>
      <c r="L169" s="32">
        <f>IF($K$169="","",ROUNDDOWN(SMALL($J$169:$K$169,1),-2))</f>
      </c>
    </row>
    <row r="170" spans="1:12" s="1" customFormat="1" ht="18" customHeight="1">
      <c r="A170" s="16">
        <v>163</v>
      </c>
      <c r="B170" s="36"/>
      <c r="C170" s="24"/>
      <c r="D170" s="25"/>
      <c r="E170" s="24"/>
      <c r="F170" s="24"/>
      <c r="G170" s="24"/>
      <c r="H170" s="26"/>
      <c r="I170" s="27"/>
      <c r="J170" s="27"/>
      <c r="K170" s="18">
        <f>IF($I$170="","",$I$170*30%)</f>
      </c>
      <c r="L170" s="32">
        <f>IF($K$170="","",ROUNDDOWN(SMALL($J$170:$K$170,1),-2))</f>
      </c>
    </row>
    <row r="171" spans="1:12" s="1" customFormat="1" ht="18" customHeight="1">
      <c r="A171" s="16">
        <v>164</v>
      </c>
      <c r="B171" s="36"/>
      <c r="C171" s="24"/>
      <c r="D171" s="25"/>
      <c r="E171" s="24"/>
      <c r="F171" s="24"/>
      <c r="G171" s="24"/>
      <c r="H171" s="26"/>
      <c r="I171" s="27"/>
      <c r="J171" s="27"/>
      <c r="K171" s="18">
        <f>IF($I$171="","",$I$171*30%)</f>
      </c>
      <c r="L171" s="32">
        <f>IF($K$171="","",ROUNDDOWN(SMALL($J$171:$K$171,1),-2))</f>
      </c>
    </row>
    <row r="172" spans="1:12" s="1" customFormat="1" ht="18" customHeight="1">
      <c r="A172" s="16">
        <v>165</v>
      </c>
      <c r="B172" s="36"/>
      <c r="C172" s="24"/>
      <c r="D172" s="25"/>
      <c r="E172" s="24"/>
      <c r="F172" s="24"/>
      <c r="G172" s="24"/>
      <c r="H172" s="26"/>
      <c r="I172" s="27"/>
      <c r="J172" s="27"/>
      <c r="K172" s="18">
        <f>IF($I$172="","",$I$172*30%)</f>
      </c>
      <c r="L172" s="32">
        <f>IF($K$172="","",ROUNDDOWN(SMALL($J$172:$K$172,1),-2))</f>
      </c>
    </row>
    <row r="173" spans="1:12" s="1" customFormat="1" ht="18" customHeight="1">
      <c r="A173" s="16">
        <v>166</v>
      </c>
      <c r="B173" s="36"/>
      <c r="C173" s="24"/>
      <c r="D173" s="25"/>
      <c r="E173" s="24"/>
      <c r="F173" s="24"/>
      <c r="G173" s="24"/>
      <c r="H173" s="26"/>
      <c r="I173" s="27"/>
      <c r="J173" s="27"/>
      <c r="K173" s="18">
        <f>IF($I$173="","",$I$173*30%)</f>
      </c>
      <c r="L173" s="32">
        <f>IF($K$173="","",ROUNDDOWN(SMALL($J$173:$K$173,1),-2))</f>
      </c>
    </row>
    <row r="174" spans="1:12" s="1" customFormat="1" ht="18" customHeight="1">
      <c r="A174" s="16">
        <v>167</v>
      </c>
      <c r="B174" s="36"/>
      <c r="C174" s="24"/>
      <c r="D174" s="25"/>
      <c r="E174" s="24"/>
      <c r="F174" s="24"/>
      <c r="G174" s="24"/>
      <c r="H174" s="26"/>
      <c r="I174" s="27"/>
      <c r="J174" s="27"/>
      <c r="K174" s="18">
        <f>IF($I$174="","",$I$174*30%)</f>
      </c>
      <c r="L174" s="32">
        <f>IF($K$174="","",ROUNDDOWN(SMALL($J$174:$K$174,1),-2))</f>
      </c>
    </row>
    <row r="175" spans="1:12" s="1" customFormat="1" ht="18" customHeight="1">
      <c r="A175" s="16">
        <v>168</v>
      </c>
      <c r="B175" s="36"/>
      <c r="C175" s="24"/>
      <c r="D175" s="25"/>
      <c r="E175" s="24"/>
      <c r="F175" s="24"/>
      <c r="G175" s="24"/>
      <c r="H175" s="26"/>
      <c r="I175" s="27"/>
      <c r="J175" s="27"/>
      <c r="K175" s="18">
        <f>IF($I$175="","",$I$175*30%)</f>
      </c>
      <c r="L175" s="32">
        <f>IF($K$175="","",ROUNDDOWN(SMALL($J$175:$K$175,1),-2))</f>
      </c>
    </row>
    <row r="176" spans="1:12" s="1" customFormat="1" ht="18" customHeight="1">
      <c r="A176" s="16">
        <v>169</v>
      </c>
      <c r="B176" s="36"/>
      <c r="C176" s="24"/>
      <c r="D176" s="25"/>
      <c r="E176" s="24"/>
      <c r="F176" s="24"/>
      <c r="G176" s="24"/>
      <c r="H176" s="26"/>
      <c r="I176" s="27"/>
      <c r="J176" s="27"/>
      <c r="K176" s="18">
        <f>IF($I$176="","",$I$176*30%)</f>
      </c>
      <c r="L176" s="32">
        <f>IF($K$176="","",ROUNDDOWN(SMALL($J$176:$K$176,1),-2))</f>
      </c>
    </row>
    <row r="177" spans="1:12" s="1" customFormat="1" ht="18" customHeight="1">
      <c r="A177" s="16">
        <v>170</v>
      </c>
      <c r="B177" s="36"/>
      <c r="C177" s="24"/>
      <c r="D177" s="25"/>
      <c r="E177" s="24"/>
      <c r="F177" s="24"/>
      <c r="G177" s="24"/>
      <c r="H177" s="26"/>
      <c r="I177" s="27"/>
      <c r="J177" s="27"/>
      <c r="K177" s="18">
        <f>IF($I$177="","",$I$177*30%)</f>
      </c>
      <c r="L177" s="32">
        <f>IF($K$177="","",ROUNDDOWN(SMALL($J$177:$K$177,1),-2))</f>
      </c>
    </row>
    <row r="178" spans="1:12" s="1" customFormat="1" ht="18" customHeight="1">
      <c r="A178" s="16">
        <v>171</v>
      </c>
      <c r="B178" s="36"/>
      <c r="C178" s="24"/>
      <c r="D178" s="25"/>
      <c r="E178" s="24"/>
      <c r="F178" s="24"/>
      <c r="G178" s="24"/>
      <c r="H178" s="26"/>
      <c r="I178" s="27"/>
      <c r="J178" s="27"/>
      <c r="K178" s="18">
        <f>IF($I$178="","",$I$178*30%)</f>
      </c>
      <c r="L178" s="32">
        <f>IF($K$178="","",ROUNDDOWN(SMALL($J$178:$K$178,1),-2))</f>
      </c>
    </row>
    <row r="179" spans="1:12" s="1" customFormat="1" ht="18" customHeight="1">
      <c r="A179" s="16">
        <v>172</v>
      </c>
      <c r="B179" s="36"/>
      <c r="C179" s="24"/>
      <c r="D179" s="25"/>
      <c r="E179" s="24"/>
      <c r="F179" s="24"/>
      <c r="G179" s="24"/>
      <c r="H179" s="26"/>
      <c r="I179" s="27"/>
      <c r="J179" s="27"/>
      <c r="K179" s="18">
        <f>IF($I$179="","",$I$179*30%)</f>
      </c>
      <c r="L179" s="32">
        <f>IF($K$179="","",ROUNDDOWN(SMALL($J$179:$K$179,1),-2))</f>
      </c>
    </row>
    <row r="180" spans="1:12" s="1" customFormat="1" ht="18" customHeight="1">
      <c r="A180" s="16">
        <v>173</v>
      </c>
      <c r="B180" s="36"/>
      <c r="C180" s="24"/>
      <c r="D180" s="25"/>
      <c r="E180" s="24"/>
      <c r="F180" s="24"/>
      <c r="G180" s="24"/>
      <c r="H180" s="26"/>
      <c r="I180" s="27"/>
      <c r="J180" s="27"/>
      <c r="K180" s="18">
        <f>IF($I$180="","",$I$180*30%)</f>
      </c>
      <c r="L180" s="32">
        <f>IF($K$180="","",ROUNDDOWN(SMALL($J$180:$K$180,1),-2))</f>
      </c>
    </row>
    <row r="181" spans="1:12" s="1" customFormat="1" ht="18" customHeight="1">
      <c r="A181" s="16">
        <v>174</v>
      </c>
      <c r="B181" s="36"/>
      <c r="C181" s="24"/>
      <c r="D181" s="25"/>
      <c r="E181" s="24"/>
      <c r="F181" s="24"/>
      <c r="G181" s="24"/>
      <c r="H181" s="26"/>
      <c r="I181" s="27"/>
      <c r="J181" s="27"/>
      <c r="K181" s="18">
        <f>IF($I$181="","",$I$181*30%)</f>
      </c>
      <c r="L181" s="32">
        <f>IF($K$181="","",ROUNDDOWN(SMALL($J$181:$K$181,1),-2))</f>
      </c>
    </row>
    <row r="182" spans="1:12" s="1" customFormat="1" ht="18" customHeight="1">
      <c r="A182" s="16">
        <v>175</v>
      </c>
      <c r="B182" s="36"/>
      <c r="C182" s="24"/>
      <c r="D182" s="25"/>
      <c r="E182" s="24"/>
      <c r="F182" s="24"/>
      <c r="G182" s="24"/>
      <c r="H182" s="26"/>
      <c r="I182" s="27"/>
      <c r="J182" s="27"/>
      <c r="K182" s="18">
        <f>IF($I$182="","",$I$182*30%)</f>
      </c>
      <c r="L182" s="32">
        <f>IF($K$182="","",ROUNDDOWN(SMALL($J$182:$K$182,1),-2))</f>
      </c>
    </row>
    <row r="183" spans="1:12" s="1" customFormat="1" ht="18" customHeight="1">
      <c r="A183" s="16">
        <v>176</v>
      </c>
      <c r="B183" s="36"/>
      <c r="C183" s="24"/>
      <c r="D183" s="25"/>
      <c r="E183" s="24"/>
      <c r="F183" s="24"/>
      <c r="G183" s="24"/>
      <c r="H183" s="26"/>
      <c r="I183" s="27"/>
      <c r="J183" s="27"/>
      <c r="K183" s="18">
        <f>IF($I$183="","",$I$183*30%)</f>
      </c>
      <c r="L183" s="32">
        <f>IF($K$183="","",ROUNDDOWN(SMALL($J$183:$K$183,1),-2))</f>
      </c>
    </row>
    <row r="184" spans="1:12" s="1" customFormat="1" ht="18" customHeight="1">
      <c r="A184" s="16">
        <v>177</v>
      </c>
      <c r="B184" s="36"/>
      <c r="C184" s="24"/>
      <c r="D184" s="25"/>
      <c r="E184" s="24"/>
      <c r="F184" s="24"/>
      <c r="G184" s="24"/>
      <c r="H184" s="26"/>
      <c r="I184" s="27"/>
      <c r="J184" s="27"/>
      <c r="K184" s="18">
        <f>IF($I$184="","",$I$184*30%)</f>
      </c>
      <c r="L184" s="32">
        <f>IF($K$184="","",ROUNDDOWN(SMALL($J$184:$K$184,1),-2))</f>
      </c>
    </row>
    <row r="185" spans="1:12" s="1" customFormat="1" ht="18" customHeight="1">
      <c r="A185" s="16">
        <v>178</v>
      </c>
      <c r="B185" s="36"/>
      <c r="C185" s="24"/>
      <c r="D185" s="25"/>
      <c r="E185" s="24"/>
      <c r="F185" s="24"/>
      <c r="G185" s="24"/>
      <c r="H185" s="26"/>
      <c r="I185" s="27"/>
      <c r="J185" s="27"/>
      <c r="K185" s="18">
        <f>IF($I$185="","",$I$185*30%)</f>
      </c>
      <c r="L185" s="32">
        <f>IF($K$185="","",ROUNDDOWN(SMALL($J$185:$K$185,1),-2))</f>
      </c>
    </row>
    <row r="186" spans="1:12" s="1" customFormat="1" ht="18" customHeight="1">
      <c r="A186" s="16">
        <v>179</v>
      </c>
      <c r="B186" s="36"/>
      <c r="C186" s="24"/>
      <c r="D186" s="25"/>
      <c r="E186" s="24"/>
      <c r="F186" s="24"/>
      <c r="G186" s="24"/>
      <c r="H186" s="26"/>
      <c r="I186" s="27"/>
      <c r="J186" s="27"/>
      <c r="K186" s="18">
        <f>IF($I$186="","",$I$186*30%)</f>
      </c>
      <c r="L186" s="32">
        <f>IF($K$186="","",ROUNDDOWN(SMALL($J$186:$K$186,1),-2))</f>
      </c>
    </row>
    <row r="187" spans="1:12" s="1" customFormat="1" ht="18" customHeight="1">
      <c r="A187" s="16">
        <v>180</v>
      </c>
      <c r="B187" s="36"/>
      <c r="C187" s="24"/>
      <c r="D187" s="25"/>
      <c r="E187" s="24"/>
      <c r="F187" s="24"/>
      <c r="G187" s="24"/>
      <c r="H187" s="26"/>
      <c r="I187" s="27"/>
      <c r="J187" s="27"/>
      <c r="K187" s="18">
        <f>IF($I$187="","",$I$187*30%)</f>
      </c>
      <c r="L187" s="32">
        <f>IF($K$187="","",ROUNDDOWN(SMALL($J$187:$K$187,1),-2))</f>
      </c>
    </row>
    <row r="188" spans="1:12" s="1" customFormat="1" ht="18" customHeight="1">
      <c r="A188" s="16">
        <v>181</v>
      </c>
      <c r="B188" s="36"/>
      <c r="C188" s="24"/>
      <c r="D188" s="25"/>
      <c r="E188" s="24"/>
      <c r="F188" s="24"/>
      <c r="G188" s="24"/>
      <c r="H188" s="26"/>
      <c r="I188" s="27"/>
      <c r="J188" s="27"/>
      <c r="K188" s="18">
        <f>IF($I$188="","",$I$188*30%)</f>
      </c>
      <c r="L188" s="32">
        <f>IF($K$188="","",ROUNDDOWN(SMALL($J$188:$K$188,1),-2))</f>
      </c>
    </row>
    <row r="189" spans="1:12" s="1" customFormat="1" ht="18" customHeight="1">
      <c r="A189" s="16">
        <v>182</v>
      </c>
      <c r="B189" s="36"/>
      <c r="C189" s="24"/>
      <c r="D189" s="25"/>
      <c r="E189" s="24"/>
      <c r="F189" s="24"/>
      <c r="G189" s="24"/>
      <c r="H189" s="26"/>
      <c r="I189" s="27"/>
      <c r="J189" s="27"/>
      <c r="K189" s="18">
        <f>IF($I$189="","",$I$189*30%)</f>
      </c>
      <c r="L189" s="32">
        <f>IF($K$189="","",ROUNDDOWN(SMALL($J$189:$K$189,1),-2))</f>
      </c>
    </row>
    <row r="190" spans="1:12" s="1" customFormat="1" ht="18" customHeight="1">
      <c r="A190" s="16">
        <v>183</v>
      </c>
      <c r="B190" s="36"/>
      <c r="C190" s="24"/>
      <c r="D190" s="25"/>
      <c r="E190" s="24"/>
      <c r="F190" s="24"/>
      <c r="G190" s="24"/>
      <c r="H190" s="26"/>
      <c r="I190" s="27"/>
      <c r="J190" s="27"/>
      <c r="K190" s="18">
        <f>IF($I$190="","",$I$190*30%)</f>
      </c>
      <c r="L190" s="32">
        <f>IF($K$190="","",ROUNDDOWN(SMALL($J$190:$K$190,1),-2))</f>
      </c>
    </row>
    <row r="191" spans="1:12" s="1" customFormat="1" ht="18" customHeight="1">
      <c r="A191" s="16">
        <v>184</v>
      </c>
      <c r="B191" s="36"/>
      <c r="C191" s="24"/>
      <c r="D191" s="25"/>
      <c r="E191" s="24"/>
      <c r="F191" s="24"/>
      <c r="G191" s="24"/>
      <c r="H191" s="26"/>
      <c r="I191" s="27"/>
      <c r="J191" s="27"/>
      <c r="K191" s="18">
        <f>IF($I$191="","",$I$191*30%)</f>
      </c>
      <c r="L191" s="32">
        <f>IF($K$191="","",ROUNDDOWN(SMALL($J$191:$K$191,1),-2))</f>
      </c>
    </row>
    <row r="192" spans="1:12" s="1" customFormat="1" ht="18" customHeight="1">
      <c r="A192" s="16">
        <v>185</v>
      </c>
      <c r="B192" s="36"/>
      <c r="C192" s="24"/>
      <c r="D192" s="25"/>
      <c r="E192" s="24"/>
      <c r="F192" s="24"/>
      <c r="G192" s="24"/>
      <c r="H192" s="26"/>
      <c r="I192" s="27"/>
      <c r="J192" s="27"/>
      <c r="K192" s="18">
        <f>IF($I$192="","",$I$192*30%)</f>
      </c>
      <c r="L192" s="32">
        <f>IF($K$192="","",ROUNDDOWN(SMALL($J$192:$K$192,1),-2))</f>
      </c>
    </row>
    <row r="193" spans="1:12" s="1" customFormat="1" ht="18" customHeight="1">
      <c r="A193" s="16">
        <v>186</v>
      </c>
      <c r="B193" s="36"/>
      <c r="C193" s="24"/>
      <c r="D193" s="25"/>
      <c r="E193" s="24"/>
      <c r="F193" s="24"/>
      <c r="G193" s="24"/>
      <c r="H193" s="26"/>
      <c r="I193" s="27"/>
      <c r="J193" s="27"/>
      <c r="K193" s="18">
        <f>IF($I$193="","",$I$193*30%)</f>
      </c>
      <c r="L193" s="32">
        <f>IF($K$193="","",ROUNDDOWN(SMALL($J$193:$K$193,1),-2))</f>
      </c>
    </row>
    <row r="194" spans="1:12" s="1" customFormat="1" ht="18" customHeight="1">
      <c r="A194" s="16">
        <v>187</v>
      </c>
      <c r="B194" s="36"/>
      <c r="C194" s="24"/>
      <c r="D194" s="25"/>
      <c r="E194" s="24"/>
      <c r="F194" s="24"/>
      <c r="G194" s="24"/>
      <c r="H194" s="26"/>
      <c r="I194" s="27"/>
      <c r="J194" s="27"/>
      <c r="K194" s="18">
        <f>IF($I$194="","",$I$194*30%)</f>
      </c>
      <c r="L194" s="32">
        <f>IF($K$194="","",ROUNDDOWN(SMALL($J$194:$K$194,1),-2))</f>
      </c>
    </row>
    <row r="195" spans="1:12" s="1" customFormat="1" ht="18" customHeight="1">
      <c r="A195" s="16">
        <v>188</v>
      </c>
      <c r="B195" s="36"/>
      <c r="C195" s="24"/>
      <c r="D195" s="25"/>
      <c r="E195" s="24"/>
      <c r="F195" s="24"/>
      <c r="G195" s="24"/>
      <c r="H195" s="26"/>
      <c r="I195" s="27"/>
      <c r="J195" s="27"/>
      <c r="K195" s="18">
        <f>IF($I$195="","",$I$195*30%)</f>
      </c>
      <c r="L195" s="32">
        <f>IF($K$195="","",ROUNDDOWN(SMALL($J$195:$K$195,1),-2))</f>
      </c>
    </row>
    <row r="196" spans="1:12" s="1" customFormat="1" ht="18" customHeight="1">
      <c r="A196" s="16">
        <v>189</v>
      </c>
      <c r="B196" s="36"/>
      <c r="C196" s="24"/>
      <c r="D196" s="25"/>
      <c r="E196" s="24"/>
      <c r="F196" s="24"/>
      <c r="G196" s="24"/>
      <c r="H196" s="26"/>
      <c r="I196" s="27"/>
      <c r="J196" s="27"/>
      <c r="K196" s="18">
        <f>IF($I$196="","",$I$196*30%)</f>
      </c>
      <c r="L196" s="32">
        <f>IF($K$196="","",ROUNDDOWN(SMALL($J$196:$K$196,1),-2))</f>
      </c>
    </row>
    <row r="197" spans="1:12" s="1" customFormat="1" ht="18" customHeight="1">
      <c r="A197" s="16">
        <v>190</v>
      </c>
      <c r="B197" s="36"/>
      <c r="C197" s="24"/>
      <c r="D197" s="25"/>
      <c r="E197" s="24"/>
      <c r="F197" s="24"/>
      <c r="G197" s="24"/>
      <c r="H197" s="26"/>
      <c r="I197" s="27"/>
      <c r="J197" s="27"/>
      <c r="K197" s="18">
        <f>IF($I$197="","",$I$197*30%)</f>
      </c>
      <c r="L197" s="32">
        <f>IF($K$197="","",ROUNDDOWN(SMALL($J$197:$K$197,1),-2))</f>
      </c>
    </row>
    <row r="198" spans="1:12" s="1" customFormat="1" ht="18" customHeight="1">
      <c r="A198" s="16">
        <v>191</v>
      </c>
      <c r="B198" s="36"/>
      <c r="C198" s="24"/>
      <c r="D198" s="25"/>
      <c r="E198" s="24"/>
      <c r="F198" s="24"/>
      <c r="G198" s="24"/>
      <c r="H198" s="26"/>
      <c r="I198" s="27"/>
      <c r="J198" s="27"/>
      <c r="K198" s="18">
        <f>IF($I$198="","",$I$198*30%)</f>
      </c>
      <c r="L198" s="32">
        <f>IF($K$198="","",ROUNDDOWN(SMALL($J$198:$K$198,1),-2))</f>
      </c>
    </row>
    <row r="199" spans="1:12" s="1" customFormat="1" ht="18" customHeight="1">
      <c r="A199" s="16">
        <v>192</v>
      </c>
      <c r="B199" s="36"/>
      <c r="C199" s="24"/>
      <c r="D199" s="25"/>
      <c r="E199" s="24"/>
      <c r="F199" s="24"/>
      <c r="G199" s="24"/>
      <c r="H199" s="26"/>
      <c r="I199" s="27"/>
      <c r="J199" s="27"/>
      <c r="K199" s="18">
        <f>IF($I$199="","",$I$199*30%)</f>
      </c>
      <c r="L199" s="32">
        <f>IF($K$199="","",ROUNDDOWN(SMALL($J$199:$K$199,1),-2))</f>
      </c>
    </row>
    <row r="200" spans="1:12" s="1" customFormat="1" ht="18" customHeight="1">
      <c r="A200" s="16">
        <v>193</v>
      </c>
      <c r="B200" s="36"/>
      <c r="C200" s="24"/>
      <c r="D200" s="25"/>
      <c r="E200" s="24"/>
      <c r="F200" s="24"/>
      <c r="G200" s="24"/>
      <c r="H200" s="26"/>
      <c r="I200" s="27"/>
      <c r="J200" s="27"/>
      <c r="K200" s="18">
        <f>IF($I$200="","",$I$200*30%)</f>
      </c>
      <c r="L200" s="32">
        <f>IF($K$200="","",ROUNDDOWN(SMALL($J$200:$K$200,1),-2))</f>
      </c>
    </row>
    <row r="201" spans="1:12" s="1" customFormat="1" ht="18" customHeight="1">
      <c r="A201" s="16">
        <v>194</v>
      </c>
      <c r="B201" s="36"/>
      <c r="C201" s="24"/>
      <c r="D201" s="25"/>
      <c r="E201" s="24"/>
      <c r="F201" s="24"/>
      <c r="G201" s="24"/>
      <c r="H201" s="26"/>
      <c r="I201" s="27"/>
      <c r="J201" s="27"/>
      <c r="K201" s="18">
        <f>IF($I$201="","",$I$201*30%)</f>
      </c>
      <c r="L201" s="32">
        <f>IF($K$201="","",ROUNDDOWN(SMALL($J$201:$K$201,1),-2))</f>
      </c>
    </row>
    <row r="202" spans="1:12" s="1" customFormat="1" ht="18" customHeight="1">
      <c r="A202" s="16">
        <v>195</v>
      </c>
      <c r="B202" s="36"/>
      <c r="C202" s="24"/>
      <c r="D202" s="25"/>
      <c r="E202" s="24"/>
      <c r="F202" s="24"/>
      <c r="G202" s="24"/>
      <c r="H202" s="26"/>
      <c r="I202" s="27"/>
      <c r="J202" s="27"/>
      <c r="K202" s="18">
        <f>IF($I$202="","",$I$202*30%)</f>
      </c>
      <c r="L202" s="32">
        <f>IF($K$202="","",ROUNDDOWN(SMALL($J$202:$K$202,1),-2))</f>
      </c>
    </row>
    <row r="203" spans="1:12" s="1" customFormat="1" ht="18" customHeight="1">
      <c r="A203" s="16">
        <v>196</v>
      </c>
      <c r="B203" s="36"/>
      <c r="C203" s="24"/>
      <c r="D203" s="25"/>
      <c r="E203" s="24"/>
      <c r="F203" s="24"/>
      <c r="G203" s="24"/>
      <c r="H203" s="26"/>
      <c r="I203" s="27"/>
      <c r="J203" s="27"/>
      <c r="K203" s="18">
        <f>IF($I$203="","",$I$203*30%)</f>
      </c>
      <c r="L203" s="32">
        <f>IF($K$203="","",ROUNDDOWN(SMALL($J$203:$K$203,1),-2))</f>
      </c>
    </row>
    <row r="204" spans="1:12" s="1" customFormat="1" ht="18" customHeight="1">
      <c r="A204" s="16">
        <v>197</v>
      </c>
      <c r="B204" s="36"/>
      <c r="C204" s="24"/>
      <c r="D204" s="25"/>
      <c r="E204" s="24"/>
      <c r="F204" s="24"/>
      <c r="G204" s="24"/>
      <c r="H204" s="26"/>
      <c r="I204" s="27"/>
      <c r="J204" s="27"/>
      <c r="K204" s="18">
        <f>IF($I$204="","",$I$204*30%)</f>
      </c>
      <c r="L204" s="32">
        <f>IF($K$204="","",ROUNDDOWN(SMALL($J$204:$K$204,1),-2))</f>
      </c>
    </row>
    <row r="205" spans="1:12" s="1" customFormat="1" ht="18" customHeight="1">
      <c r="A205" s="16">
        <v>198</v>
      </c>
      <c r="B205" s="36"/>
      <c r="C205" s="24"/>
      <c r="D205" s="25"/>
      <c r="E205" s="24"/>
      <c r="F205" s="24"/>
      <c r="G205" s="24"/>
      <c r="H205" s="26"/>
      <c r="I205" s="27"/>
      <c r="J205" s="27"/>
      <c r="K205" s="18">
        <f>IF($I$205="","",$I$205*30%)</f>
      </c>
      <c r="L205" s="32">
        <f>IF($K$205="","",ROUNDDOWN(SMALL($J$205:$K$205,1),-2))</f>
      </c>
    </row>
    <row r="206" spans="1:12" s="1" customFormat="1" ht="18" customHeight="1">
      <c r="A206" s="16">
        <v>199</v>
      </c>
      <c r="B206" s="36"/>
      <c r="C206" s="24"/>
      <c r="D206" s="25"/>
      <c r="E206" s="24"/>
      <c r="F206" s="24"/>
      <c r="G206" s="24"/>
      <c r="H206" s="26"/>
      <c r="I206" s="27"/>
      <c r="J206" s="27"/>
      <c r="K206" s="18">
        <f>IF($I$206="","",$I$206*30%)</f>
      </c>
      <c r="L206" s="32">
        <f>IF($K$206="","",ROUNDDOWN(SMALL($J$206:$K$206,1),-2))</f>
      </c>
    </row>
    <row r="207" spans="1:12" s="1" customFormat="1" ht="18" customHeight="1">
      <c r="A207" s="16">
        <v>200</v>
      </c>
      <c r="B207" s="36"/>
      <c r="C207" s="24"/>
      <c r="D207" s="25"/>
      <c r="E207" s="24"/>
      <c r="F207" s="24"/>
      <c r="G207" s="24"/>
      <c r="H207" s="26"/>
      <c r="I207" s="27"/>
      <c r="J207" s="27"/>
      <c r="K207" s="18">
        <f>IF($I$207="","",$I$207*30%)</f>
      </c>
      <c r="L207" s="32">
        <f>IF($K$207="","",ROUNDDOWN(SMALL($J$207:$K$207,1),-2))</f>
      </c>
    </row>
    <row r="208" spans="1:12" s="1" customFormat="1" ht="18" customHeight="1">
      <c r="A208" s="16">
        <v>201</v>
      </c>
      <c r="B208" s="36"/>
      <c r="C208" s="24"/>
      <c r="D208" s="25"/>
      <c r="E208" s="24"/>
      <c r="F208" s="24"/>
      <c r="G208" s="24"/>
      <c r="H208" s="26"/>
      <c r="I208" s="27"/>
      <c r="J208" s="27"/>
      <c r="K208" s="18">
        <f>IF($I$208="","",$I$208*30%)</f>
      </c>
      <c r="L208" s="32">
        <f>IF($K$208="","",ROUNDDOWN(SMALL($J$208:$K$208,1),-2))</f>
      </c>
    </row>
    <row r="209" spans="1:12" s="1" customFormat="1" ht="18" customHeight="1">
      <c r="A209" s="16">
        <v>202</v>
      </c>
      <c r="B209" s="36"/>
      <c r="C209" s="24"/>
      <c r="D209" s="25"/>
      <c r="E209" s="24"/>
      <c r="F209" s="24"/>
      <c r="G209" s="24"/>
      <c r="H209" s="26"/>
      <c r="I209" s="27"/>
      <c r="J209" s="27"/>
      <c r="K209" s="18">
        <f>IF($I$209="","",$I$209*30%)</f>
      </c>
      <c r="L209" s="32">
        <f>IF($K$209="","",ROUNDDOWN(SMALL($J$209:$K$209,1),-2))</f>
      </c>
    </row>
    <row r="210" spans="1:12" s="1" customFormat="1" ht="18" customHeight="1">
      <c r="A210" s="16">
        <v>203</v>
      </c>
      <c r="B210" s="36"/>
      <c r="C210" s="24"/>
      <c r="D210" s="25"/>
      <c r="E210" s="24"/>
      <c r="F210" s="24"/>
      <c r="G210" s="24"/>
      <c r="H210" s="26"/>
      <c r="I210" s="27"/>
      <c r="J210" s="27"/>
      <c r="K210" s="18">
        <f>IF($I$210="","",$I$210*30%)</f>
      </c>
      <c r="L210" s="32">
        <f>IF($K$210="","",ROUNDDOWN(SMALL($J$210:$K$210,1),-2))</f>
      </c>
    </row>
    <row r="211" spans="1:12" s="1" customFormat="1" ht="18" customHeight="1">
      <c r="A211" s="16">
        <v>204</v>
      </c>
      <c r="B211" s="36"/>
      <c r="C211" s="24"/>
      <c r="D211" s="25"/>
      <c r="E211" s="24"/>
      <c r="F211" s="24"/>
      <c r="G211" s="24"/>
      <c r="H211" s="26"/>
      <c r="I211" s="27"/>
      <c r="J211" s="27"/>
      <c r="K211" s="18">
        <f>IF($I$211="","",$I$211*30%)</f>
      </c>
      <c r="L211" s="32">
        <f>IF($K$211="","",ROUNDDOWN(SMALL($J$211:$K$211,1),-2))</f>
      </c>
    </row>
    <row r="212" spans="1:12" s="1" customFormat="1" ht="18" customHeight="1">
      <c r="A212" s="16">
        <v>205</v>
      </c>
      <c r="B212" s="36"/>
      <c r="C212" s="24"/>
      <c r="D212" s="25"/>
      <c r="E212" s="24"/>
      <c r="F212" s="24"/>
      <c r="G212" s="24"/>
      <c r="H212" s="26"/>
      <c r="I212" s="27"/>
      <c r="J212" s="27"/>
      <c r="K212" s="18">
        <f>IF($I$212="","",$I$212*30%)</f>
      </c>
      <c r="L212" s="32">
        <f>IF($K$212="","",ROUNDDOWN(SMALL($J$212:$K$212,1),-2))</f>
      </c>
    </row>
    <row r="213" spans="1:12" s="1" customFormat="1" ht="18" customHeight="1">
      <c r="A213" s="16">
        <v>206</v>
      </c>
      <c r="B213" s="36"/>
      <c r="C213" s="24"/>
      <c r="D213" s="25"/>
      <c r="E213" s="24"/>
      <c r="F213" s="24"/>
      <c r="G213" s="24"/>
      <c r="H213" s="26"/>
      <c r="I213" s="27"/>
      <c r="J213" s="27"/>
      <c r="K213" s="18">
        <f>IF($I$213="","",$I$213*30%)</f>
      </c>
      <c r="L213" s="32">
        <f>IF($K$213="","",ROUNDDOWN(SMALL($J$213:$K$213,1),-2))</f>
      </c>
    </row>
    <row r="214" spans="1:12" s="1" customFormat="1" ht="18" customHeight="1">
      <c r="A214" s="16">
        <v>207</v>
      </c>
      <c r="B214" s="36"/>
      <c r="C214" s="24"/>
      <c r="D214" s="25"/>
      <c r="E214" s="24"/>
      <c r="F214" s="24"/>
      <c r="G214" s="24"/>
      <c r="H214" s="26"/>
      <c r="I214" s="27"/>
      <c r="J214" s="27"/>
      <c r="K214" s="18">
        <f>IF($I$214="","",$I$214*30%)</f>
      </c>
      <c r="L214" s="32">
        <f>IF($K$214="","",ROUNDDOWN(SMALL($J$214:$K$214,1),-2))</f>
      </c>
    </row>
    <row r="215" spans="1:12" s="1" customFormat="1" ht="18" customHeight="1">
      <c r="A215" s="16">
        <v>208</v>
      </c>
      <c r="B215" s="36"/>
      <c r="C215" s="24"/>
      <c r="D215" s="25"/>
      <c r="E215" s="24"/>
      <c r="F215" s="24"/>
      <c r="G215" s="24"/>
      <c r="H215" s="26"/>
      <c r="I215" s="27"/>
      <c r="J215" s="27"/>
      <c r="K215" s="18">
        <f>IF($I$215="","",$I$215*30%)</f>
      </c>
      <c r="L215" s="32">
        <f>IF($K$215="","",ROUNDDOWN(SMALL($J$215:$K$215,1),-2))</f>
      </c>
    </row>
    <row r="216" spans="1:12" s="1" customFormat="1" ht="18" customHeight="1">
      <c r="A216" s="16">
        <v>209</v>
      </c>
      <c r="B216" s="36"/>
      <c r="C216" s="24"/>
      <c r="D216" s="25"/>
      <c r="E216" s="24"/>
      <c r="F216" s="24"/>
      <c r="G216" s="24"/>
      <c r="H216" s="26"/>
      <c r="I216" s="27"/>
      <c r="J216" s="27"/>
      <c r="K216" s="18">
        <f>IF($I$216="","",$I$216*30%)</f>
      </c>
      <c r="L216" s="32">
        <f>IF($K$216="","",ROUNDDOWN(SMALL($J$216:$K$216,1),-2))</f>
      </c>
    </row>
    <row r="217" spans="1:12" s="1" customFormat="1" ht="18" customHeight="1">
      <c r="A217" s="16">
        <v>210</v>
      </c>
      <c r="B217" s="36"/>
      <c r="C217" s="24"/>
      <c r="D217" s="25"/>
      <c r="E217" s="24"/>
      <c r="F217" s="24"/>
      <c r="G217" s="24"/>
      <c r="H217" s="26"/>
      <c r="I217" s="27"/>
      <c r="J217" s="27"/>
      <c r="K217" s="18">
        <f>IF($I$217="","",$I$217*30%)</f>
      </c>
      <c r="L217" s="32">
        <f>IF($K$217="","",ROUNDDOWN(SMALL($J$217:$K$217,1),-2))</f>
      </c>
    </row>
    <row r="218" spans="1:12" s="1" customFormat="1" ht="18" customHeight="1">
      <c r="A218" s="16">
        <v>211</v>
      </c>
      <c r="B218" s="36"/>
      <c r="C218" s="24"/>
      <c r="D218" s="25"/>
      <c r="E218" s="24"/>
      <c r="F218" s="24"/>
      <c r="G218" s="24"/>
      <c r="H218" s="26"/>
      <c r="I218" s="27"/>
      <c r="J218" s="27"/>
      <c r="K218" s="18">
        <f>IF($I$218="","",$I$218*30%)</f>
      </c>
      <c r="L218" s="32">
        <f>IF($K$218="","",ROUNDDOWN(SMALL($J$218:$K$218,1),-2))</f>
      </c>
    </row>
    <row r="219" spans="1:12" s="1" customFormat="1" ht="18" customHeight="1">
      <c r="A219" s="16">
        <v>212</v>
      </c>
      <c r="B219" s="36"/>
      <c r="C219" s="24"/>
      <c r="D219" s="25"/>
      <c r="E219" s="24"/>
      <c r="F219" s="24"/>
      <c r="G219" s="24"/>
      <c r="H219" s="26"/>
      <c r="I219" s="27"/>
      <c r="J219" s="27"/>
      <c r="K219" s="18">
        <f>IF($I$219="","",$I$219*30%)</f>
      </c>
      <c r="L219" s="32">
        <f>IF($K$219="","",ROUNDDOWN(SMALL($J$219:$K$219,1),-2))</f>
      </c>
    </row>
    <row r="220" spans="1:12" s="1" customFormat="1" ht="18" customHeight="1">
      <c r="A220" s="16">
        <v>213</v>
      </c>
      <c r="B220" s="36"/>
      <c r="C220" s="24"/>
      <c r="D220" s="25"/>
      <c r="E220" s="24"/>
      <c r="F220" s="24"/>
      <c r="G220" s="24"/>
      <c r="H220" s="26"/>
      <c r="I220" s="27"/>
      <c r="J220" s="27"/>
      <c r="K220" s="18">
        <f>IF($I$220="","",$I$220*30%)</f>
      </c>
      <c r="L220" s="32">
        <f>IF($K$220="","",ROUNDDOWN(SMALL($J$220:$K$220,1),-2))</f>
      </c>
    </row>
    <row r="221" spans="1:12" s="1" customFormat="1" ht="18" customHeight="1">
      <c r="A221" s="16">
        <v>214</v>
      </c>
      <c r="B221" s="36"/>
      <c r="C221" s="24"/>
      <c r="D221" s="25"/>
      <c r="E221" s="24"/>
      <c r="F221" s="24"/>
      <c r="G221" s="24"/>
      <c r="H221" s="26"/>
      <c r="I221" s="27"/>
      <c r="J221" s="27"/>
      <c r="K221" s="18">
        <f>IF($I$221="","",$I$221*30%)</f>
      </c>
      <c r="L221" s="32">
        <f>IF($K$221="","",ROUNDDOWN(SMALL($J$221:$K$221,1),-2))</f>
      </c>
    </row>
    <row r="222" spans="1:12" s="1" customFormat="1" ht="18" customHeight="1">
      <c r="A222" s="16">
        <v>215</v>
      </c>
      <c r="B222" s="36"/>
      <c r="C222" s="24"/>
      <c r="D222" s="25"/>
      <c r="E222" s="24"/>
      <c r="F222" s="24"/>
      <c r="G222" s="24"/>
      <c r="H222" s="26"/>
      <c r="I222" s="27"/>
      <c r="J222" s="27"/>
      <c r="K222" s="18">
        <f>IF($I$222="","",$I$222*30%)</f>
      </c>
      <c r="L222" s="32">
        <f>IF($K$222="","",ROUNDDOWN(SMALL($J$222:$K$222,1),-2))</f>
      </c>
    </row>
    <row r="223" spans="1:12" s="1" customFormat="1" ht="18" customHeight="1">
      <c r="A223" s="16">
        <v>216</v>
      </c>
      <c r="B223" s="36"/>
      <c r="C223" s="24"/>
      <c r="D223" s="25"/>
      <c r="E223" s="24"/>
      <c r="F223" s="24"/>
      <c r="G223" s="24"/>
      <c r="H223" s="26"/>
      <c r="I223" s="27"/>
      <c r="J223" s="27"/>
      <c r="K223" s="18">
        <f>IF($I$223="","",$I$223*30%)</f>
      </c>
      <c r="L223" s="32">
        <f>IF($K$223="","",ROUNDDOWN(SMALL($J$223:$K$223,1),-2))</f>
      </c>
    </row>
    <row r="224" spans="1:12" s="1" customFormat="1" ht="18" customHeight="1">
      <c r="A224" s="16">
        <v>217</v>
      </c>
      <c r="B224" s="36"/>
      <c r="C224" s="24"/>
      <c r="D224" s="25"/>
      <c r="E224" s="24"/>
      <c r="F224" s="24"/>
      <c r="G224" s="24"/>
      <c r="H224" s="26"/>
      <c r="I224" s="27"/>
      <c r="J224" s="27"/>
      <c r="K224" s="18">
        <f>IF($I$224="","",$I$224*30%)</f>
      </c>
      <c r="L224" s="32">
        <f>IF($K$224="","",ROUNDDOWN(SMALL($J$224:$K$224,1),-2))</f>
      </c>
    </row>
    <row r="225" spans="1:12" s="1" customFormat="1" ht="18" customHeight="1">
      <c r="A225" s="16">
        <v>218</v>
      </c>
      <c r="B225" s="36"/>
      <c r="C225" s="24"/>
      <c r="D225" s="25"/>
      <c r="E225" s="24"/>
      <c r="F225" s="24"/>
      <c r="G225" s="24"/>
      <c r="H225" s="26"/>
      <c r="I225" s="27"/>
      <c r="J225" s="27"/>
      <c r="K225" s="18">
        <f>IF($I$225="","",$I$225*30%)</f>
      </c>
      <c r="L225" s="32">
        <f>IF($K$225="","",ROUNDDOWN(SMALL($J$225:$K$225,1),-2))</f>
      </c>
    </row>
    <row r="226" spans="1:12" s="1" customFormat="1" ht="18" customHeight="1">
      <c r="A226" s="16">
        <v>219</v>
      </c>
      <c r="B226" s="36"/>
      <c r="C226" s="24"/>
      <c r="D226" s="25"/>
      <c r="E226" s="24"/>
      <c r="F226" s="24"/>
      <c r="G226" s="24"/>
      <c r="H226" s="26"/>
      <c r="I226" s="27"/>
      <c r="J226" s="27"/>
      <c r="K226" s="18">
        <f>IF($I$226="","",$I$226*30%)</f>
      </c>
      <c r="L226" s="32">
        <f>IF($K$226="","",ROUNDDOWN(SMALL($J$226:$K$226,1),-2))</f>
      </c>
    </row>
    <row r="227" spans="1:12" s="1" customFormat="1" ht="18" customHeight="1">
      <c r="A227" s="16">
        <v>220</v>
      </c>
      <c r="B227" s="36"/>
      <c r="C227" s="24"/>
      <c r="D227" s="25"/>
      <c r="E227" s="24"/>
      <c r="F227" s="24"/>
      <c r="G227" s="24"/>
      <c r="H227" s="26"/>
      <c r="I227" s="27"/>
      <c r="J227" s="27"/>
      <c r="K227" s="18">
        <f>IF($I$227="","",$I$227*30%)</f>
      </c>
      <c r="L227" s="32">
        <f>IF($K$227="","",ROUNDDOWN(SMALL($J$227:$K$227,1),-2))</f>
      </c>
    </row>
    <row r="228" spans="1:12" s="1" customFormat="1" ht="18" customHeight="1">
      <c r="A228" s="16">
        <v>221</v>
      </c>
      <c r="B228" s="36"/>
      <c r="C228" s="24"/>
      <c r="D228" s="25"/>
      <c r="E228" s="24"/>
      <c r="F228" s="24"/>
      <c r="G228" s="24"/>
      <c r="H228" s="26"/>
      <c r="I228" s="27"/>
      <c r="J228" s="27"/>
      <c r="K228" s="18">
        <f>IF($I$228="","",$I$228*30%)</f>
      </c>
      <c r="L228" s="32">
        <f>IF($K$228="","",ROUNDDOWN(SMALL($J$228:$K$228,1),-2))</f>
      </c>
    </row>
    <row r="229" spans="1:12" s="1" customFormat="1" ht="18" customHeight="1">
      <c r="A229" s="16">
        <v>222</v>
      </c>
      <c r="B229" s="36"/>
      <c r="C229" s="24"/>
      <c r="D229" s="25"/>
      <c r="E229" s="24"/>
      <c r="F229" s="24"/>
      <c r="G229" s="24"/>
      <c r="H229" s="26"/>
      <c r="I229" s="27"/>
      <c r="J229" s="27"/>
      <c r="K229" s="18">
        <f>IF($I$229="","",$I$229*30%)</f>
      </c>
      <c r="L229" s="32">
        <f>IF($K$229="","",ROUNDDOWN(SMALL($J$229:$K$229,1),-2))</f>
      </c>
    </row>
    <row r="230" spans="1:12" s="1" customFormat="1" ht="18" customHeight="1">
      <c r="A230" s="16">
        <v>223</v>
      </c>
      <c r="B230" s="36"/>
      <c r="C230" s="24"/>
      <c r="D230" s="25"/>
      <c r="E230" s="24"/>
      <c r="F230" s="24"/>
      <c r="G230" s="24"/>
      <c r="H230" s="26"/>
      <c r="I230" s="27"/>
      <c r="J230" s="27"/>
      <c r="K230" s="18">
        <f>IF($I$230="","",$I$230*30%)</f>
      </c>
      <c r="L230" s="32">
        <f>IF($K$230="","",ROUNDDOWN(SMALL($J$230:$K$230,1),-2))</f>
      </c>
    </row>
    <row r="231" spans="1:12" s="1" customFormat="1" ht="18" customHeight="1">
      <c r="A231" s="16">
        <v>224</v>
      </c>
      <c r="B231" s="36"/>
      <c r="C231" s="24"/>
      <c r="D231" s="25"/>
      <c r="E231" s="24"/>
      <c r="F231" s="24"/>
      <c r="G231" s="24"/>
      <c r="H231" s="26"/>
      <c r="I231" s="27"/>
      <c r="J231" s="27"/>
      <c r="K231" s="18">
        <f>IF($I$231="","",$I$231*30%)</f>
      </c>
      <c r="L231" s="32">
        <f>IF($K$231="","",ROUNDDOWN(SMALL($J$231:$K$231,1),-2))</f>
      </c>
    </row>
    <row r="232" spans="1:12" s="1" customFormat="1" ht="18" customHeight="1">
      <c r="A232" s="16">
        <v>225</v>
      </c>
      <c r="B232" s="36"/>
      <c r="C232" s="24"/>
      <c r="D232" s="25"/>
      <c r="E232" s="24"/>
      <c r="F232" s="24"/>
      <c r="G232" s="24"/>
      <c r="H232" s="26"/>
      <c r="I232" s="27"/>
      <c r="J232" s="27"/>
      <c r="K232" s="18">
        <f>IF($I$232="","",$I$232*30%)</f>
      </c>
      <c r="L232" s="32">
        <f>IF($K$232="","",ROUNDDOWN(SMALL($J$232:$K$232,1),-2))</f>
      </c>
    </row>
    <row r="233" spans="1:12" s="1" customFormat="1" ht="18" customHeight="1">
      <c r="A233" s="16">
        <v>226</v>
      </c>
      <c r="B233" s="36"/>
      <c r="C233" s="24"/>
      <c r="D233" s="25"/>
      <c r="E233" s="24"/>
      <c r="F233" s="24"/>
      <c r="G233" s="24"/>
      <c r="H233" s="26"/>
      <c r="I233" s="27"/>
      <c r="J233" s="27"/>
      <c r="K233" s="18">
        <f>IF($I$233="","",$I$233*30%)</f>
      </c>
      <c r="L233" s="32">
        <f>IF($K$233="","",ROUNDDOWN(SMALL($J$233:$K$233,1),-2))</f>
      </c>
    </row>
    <row r="234" spans="1:12" s="1" customFormat="1" ht="18" customHeight="1">
      <c r="A234" s="16">
        <v>227</v>
      </c>
      <c r="B234" s="36"/>
      <c r="C234" s="24"/>
      <c r="D234" s="25"/>
      <c r="E234" s="24"/>
      <c r="F234" s="24"/>
      <c r="G234" s="24"/>
      <c r="H234" s="26"/>
      <c r="I234" s="27"/>
      <c r="J234" s="27"/>
      <c r="K234" s="18">
        <f>IF($I$234="","",$I$234*30%)</f>
      </c>
      <c r="L234" s="32">
        <f>IF($K$234="","",ROUNDDOWN(SMALL($J$234:$K$234,1),-2))</f>
      </c>
    </row>
    <row r="235" spans="1:12" s="1" customFormat="1" ht="18" customHeight="1">
      <c r="A235" s="16">
        <v>228</v>
      </c>
      <c r="B235" s="36"/>
      <c r="C235" s="24"/>
      <c r="D235" s="25"/>
      <c r="E235" s="24"/>
      <c r="F235" s="24"/>
      <c r="G235" s="24"/>
      <c r="H235" s="26"/>
      <c r="I235" s="27"/>
      <c r="J235" s="27"/>
      <c r="K235" s="18">
        <f>IF($I$235="","",$I$235*30%)</f>
      </c>
      <c r="L235" s="32">
        <f>IF($K$235="","",ROUNDDOWN(SMALL($J$235:$K$235,1),-2))</f>
      </c>
    </row>
    <row r="236" spans="1:12" s="1" customFormat="1" ht="18" customHeight="1">
      <c r="A236" s="16">
        <v>229</v>
      </c>
      <c r="B236" s="36"/>
      <c r="C236" s="24"/>
      <c r="D236" s="25"/>
      <c r="E236" s="24"/>
      <c r="F236" s="24"/>
      <c r="G236" s="24"/>
      <c r="H236" s="26"/>
      <c r="I236" s="27"/>
      <c r="J236" s="27"/>
      <c r="K236" s="18">
        <f>IF($I$236="","",$I$236*30%)</f>
      </c>
      <c r="L236" s="32">
        <f>IF($K$236="","",ROUNDDOWN(SMALL($J$236:$K$236,1),-2))</f>
      </c>
    </row>
    <row r="237" spans="1:12" s="1" customFormat="1" ht="18" customHeight="1">
      <c r="A237" s="16">
        <v>230</v>
      </c>
      <c r="B237" s="36"/>
      <c r="C237" s="24"/>
      <c r="D237" s="25"/>
      <c r="E237" s="24"/>
      <c r="F237" s="24"/>
      <c r="G237" s="24"/>
      <c r="H237" s="26"/>
      <c r="I237" s="27"/>
      <c r="J237" s="27"/>
      <c r="K237" s="18">
        <f>IF($I$237="","",$I$237*30%)</f>
      </c>
      <c r="L237" s="32">
        <f>IF($K$237="","",ROUNDDOWN(SMALL($J$237:$K$237,1),-2))</f>
      </c>
    </row>
    <row r="238" spans="1:12" s="1" customFormat="1" ht="18" customHeight="1">
      <c r="A238" s="16">
        <v>231</v>
      </c>
      <c r="B238" s="36"/>
      <c r="C238" s="24"/>
      <c r="D238" s="25"/>
      <c r="E238" s="24"/>
      <c r="F238" s="24"/>
      <c r="G238" s="24"/>
      <c r="H238" s="26"/>
      <c r="I238" s="27"/>
      <c r="J238" s="27"/>
      <c r="K238" s="18">
        <f>IF($I$238="","",$I$238*30%)</f>
      </c>
      <c r="L238" s="32">
        <f>IF($K$238="","",ROUNDDOWN(SMALL($J$238:$K$238,1),-2))</f>
      </c>
    </row>
    <row r="239" spans="1:12" s="1" customFormat="1" ht="18" customHeight="1">
      <c r="A239" s="16">
        <v>232</v>
      </c>
      <c r="B239" s="36"/>
      <c r="C239" s="24"/>
      <c r="D239" s="25"/>
      <c r="E239" s="24"/>
      <c r="F239" s="24"/>
      <c r="G239" s="24"/>
      <c r="H239" s="26"/>
      <c r="I239" s="27"/>
      <c r="J239" s="27"/>
      <c r="K239" s="18">
        <f>IF($I$239="","",$I$239*30%)</f>
      </c>
      <c r="L239" s="32">
        <f>IF($K$239="","",ROUNDDOWN(SMALL($J$239:$K$239,1),-2))</f>
      </c>
    </row>
    <row r="240" spans="1:12" s="1" customFormat="1" ht="18" customHeight="1">
      <c r="A240" s="16">
        <v>233</v>
      </c>
      <c r="B240" s="36"/>
      <c r="C240" s="24"/>
      <c r="D240" s="25"/>
      <c r="E240" s="24"/>
      <c r="F240" s="24"/>
      <c r="G240" s="24"/>
      <c r="H240" s="26"/>
      <c r="I240" s="27"/>
      <c r="J240" s="27"/>
      <c r="K240" s="18">
        <f>IF($I$240="","",$I$240*30%)</f>
      </c>
      <c r="L240" s="32">
        <f>IF($K$240="","",ROUNDDOWN(SMALL($J$240:$K$240,1),-2))</f>
      </c>
    </row>
    <row r="241" spans="1:12" s="1" customFormat="1" ht="18" customHeight="1">
      <c r="A241" s="16">
        <v>234</v>
      </c>
      <c r="B241" s="36"/>
      <c r="C241" s="24"/>
      <c r="D241" s="25"/>
      <c r="E241" s="24"/>
      <c r="F241" s="24"/>
      <c r="G241" s="24"/>
      <c r="H241" s="26"/>
      <c r="I241" s="27"/>
      <c r="J241" s="27"/>
      <c r="K241" s="18">
        <f>IF($I$241="","",$I$241*30%)</f>
      </c>
      <c r="L241" s="32">
        <f>IF($K$241="","",ROUNDDOWN(SMALL($J$241:$K$241,1),-2))</f>
      </c>
    </row>
    <row r="242" spans="1:12" s="1" customFormat="1" ht="18" customHeight="1">
      <c r="A242" s="16">
        <v>235</v>
      </c>
      <c r="B242" s="36"/>
      <c r="C242" s="24"/>
      <c r="D242" s="25"/>
      <c r="E242" s="24"/>
      <c r="F242" s="24"/>
      <c r="G242" s="24"/>
      <c r="H242" s="26"/>
      <c r="I242" s="27"/>
      <c r="J242" s="27"/>
      <c r="K242" s="18">
        <f>IF($I$242="","",$I$242*30%)</f>
      </c>
      <c r="L242" s="32">
        <f>IF($K$242="","",ROUNDDOWN(SMALL($J$242:$K$242,1),-2))</f>
      </c>
    </row>
    <row r="243" spans="1:12" s="1" customFormat="1" ht="18" customHeight="1">
      <c r="A243" s="16">
        <v>236</v>
      </c>
      <c r="B243" s="36"/>
      <c r="C243" s="24"/>
      <c r="D243" s="25"/>
      <c r="E243" s="24"/>
      <c r="F243" s="24"/>
      <c r="G243" s="24"/>
      <c r="H243" s="26"/>
      <c r="I243" s="27"/>
      <c r="J243" s="27"/>
      <c r="K243" s="18">
        <f>IF($I$243="","",$I$243*30%)</f>
      </c>
      <c r="L243" s="32">
        <f>IF($K$243="","",ROUNDDOWN(SMALL($J$243:$K$243,1),-2))</f>
      </c>
    </row>
    <row r="244" spans="1:12" s="1" customFormat="1" ht="18" customHeight="1">
      <c r="A244" s="16">
        <v>237</v>
      </c>
      <c r="B244" s="36"/>
      <c r="C244" s="24"/>
      <c r="D244" s="25"/>
      <c r="E244" s="24"/>
      <c r="F244" s="24"/>
      <c r="G244" s="24"/>
      <c r="H244" s="26"/>
      <c r="I244" s="27"/>
      <c r="J244" s="27"/>
      <c r="K244" s="18">
        <f>IF($I$244="","",$I$244*30%)</f>
      </c>
      <c r="L244" s="32">
        <f>IF($K$244="","",ROUNDDOWN(SMALL($J$244:$K$244,1),-2))</f>
      </c>
    </row>
    <row r="245" spans="1:12" s="1" customFormat="1" ht="18" customHeight="1">
      <c r="A245" s="16">
        <v>238</v>
      </c>
      <c r="B245" s="36"/>
      <c r="C245" s="24"/>
      <c r="D245" s="25"/>
      <c r="E245" s="24"/>
      <c r="F245" s="24"/>
      <c r="G245" s="24"/>
      <c r="H245" s="26"/>
      <c r="I245" s="27"/>
      <c r="J245" s="27"/>
      <c r="K245" s="18">
        <f>IF($I$245="","",$I$245*30%)</f>
      </c>
      <c r="L245" s="32">
        <f>IF($K$245="","",ROUNDDOWN(SMALL($J$245:$K$245,1),-2))</f>
      </c>
    </row>
    <row r="246" spans="1:12" s="1" customFormat="1" ht="18" customHeight="1">
      <c r="A246" s="16">
        <v>239</v>
      </c>
      <c r="B246" s="36"/>
      <c r="C246" s="24"/>
      <c r="D246" s="25"/>
      <c r="E246" s="24"/>
      <c r="F246" s="24"/>
      <c r="G246" s="24"/>
      <c r="H246" s="26"/>
      <c r="I246" s="27"/>
      <c r="J246" s="27"/>
      <c r="K246" s="18">
        <f>IF($I$246="","",$I$246*30%)</f>
      </c>
      <c r="L246" s="32">
        <f>IF($K$246="","",ROUNDDOWN(SMALL($J$246:$K$246,1),-2))</f>
      </c>
    </row>
    <row r="247" spans="1:12" s="1" customFormat="1" ht="18" customHeight="1">
      <c r="A247" s="16">
        <v>240</v>
      </c>
      <c r="B247" s="36"/>
      <c r="C247" s="24"/>
      <c r="D247" s="25"/>
      <c r="E247" s="24"/>
      <c r="F247" s="24"/>
      <c r="G247" s="24"/>
      <c r="H247" s="26"/>
      <c r="I247" s="27"/>
      <c r="J247" s="27"/>
      <c r="K247" s="18">
        <f>IF($I$247="","",$I$247*30%)</f>
      </c>
      <c r="L247" s="32">
        <f>IF($K$247="","",ROUNDDOWN(SMALL($J$247:$K$247,1),-2))</f>
      </c>
    </row>
    <row r="248" spans="1:12" s="1" customFormat="1" ht="18" customHeight="1">
      <c r="A248" s="16">
        <v>241</v>
      </c>
      <c r="B248" s="36"/>
      <c r="C248" s="24"/>
      <c r="D248" s="25"/>
      <c r="E248" s="24"/>
      <c r="F248" s="24"/>
      <c r="G248" s="24"/>
      <c r="H248" s="26"/>
      <c r="I248" s="27"/>
      <c r="J248" s="27"/>
      <c r="K248" s="18">
        <f>IF($I$248="","",$I$248*30%)</f>
      </c>
      <c r="L248" s="32">
        <f>IF($K$248="","",ROUNDDOWN(SMALL($J$248:$K$248,1),-2))</f>
      </c>
    </row>
    <row r="249" spans="1:12" s="1" customFormat="1" ht="18" customHeight="1">
      <c r="A249" s="16">
        <v>242</v>
      </c>
      <c r="B249" s="36"/>
      <c r="C249" s="24"/>
      <c r="D249" s="25"/>
      <c r="E249" s="24"/>
      <c r="F249" s="24"/>
      <c r="G249" s="24"/>
      <c r="H249" s="26"/>
      <c r="I249" s="27"/>
      <c r="J249" s="27"/>
      <c r="K249" s="18">
        <f>IF($I$249="","",$I$249*30%)</f>
      </c>
      <c r="L249" s="32">
        <f>IF($K$249="","",ROUNDDOWN(SMALL($J$249:$K$249,1),-2))</f>
      </c>
    </row>
    <row r="250" spans="1:12" s="1" customFormat="1" ht="18" customHeight="1">
      <c r="A250" s="16">
        <v>243</v>
      </c>
      <c r="B250" s="36"/>
      <c r="C250" s="24"/>
      <c r="D250" s="25"/>
      <c r="E250" s="24"/>
      <c r="F250" s="24"/>
      <c r="G250" s="24"/>
      <c r="H250" s="26"/>
      <c r="I250" s="27"/>
      <c r="J250" s="27"/>
      <c r="K250" s="18">
        <f>IF($I$250="","",$I$250*30%)</f>
      </c>
      <c r="L250" s="32">
        <f>IF($K$250="","",ROUNDDOWN(SMALL($J$250:$K$250,1),-2))</f>
      </c>
    </row>
    <row r="251" spans="1:12" s="1" customFormat="1" ht="18" customHeight="1">
      <c r="A251" s="16">
        <v>244</v>
      </c>
      <c r="B251" s="36"/>
      <c r="C251" s="24"/>
      <c r="D251" s="25"/>
      <c r="E251" s="24"/>
      <c r="F251" s="24"/>
      <c r="G251" s="24"/>
      <c r="H251" s="26"/>
      <c r="I251" s="27"/>
      <c r="J251" s="27"/>
      <c r="K251" s="18">
        <f>IF($I$251="","",$I$251*30%)</f>
      </c>
      <c r="L251" s="32">
        <f>IF($K$251="","",ROUNDDOWN(SMALL($J$251:$K$251,1),-2))</f>
      </c>
    </row>
    <row r="252" spans="1:12" s="1" customFormat="1" ht="18" customHeight="1">
      <c r="A252" s="16">
        <v>245</v>
      </c>
      <c r="B252" s="36"/>
      <c r="C252" s="24"/>
      <c r="D252" s="25"/>
      <c r="E252" s="24"/>
      <c r="F252" s="24"/>
      <c r="G252" s="24"/>
      <c r="H252" s="26"/>
      <c r="I252" s="27"/>
      <c r="J252" s="27"/>
      <c r="K252" s="18">
        <f>IF($I$252="","",$I$252*30%)</f>
      </c>
      <c r="L252" s="32">
        <f>IF($K$252="","",ROUNDDOWN(SMALL($J$252:$K$252,1),-2))</f>
      </c>
    </row>
    <row r="253" spans="1:12" s="1" customFormat="1" ht="18" customHeight="1">
      <c r="A253" s="16">
        <v>246</v>
      </c>
      <c r="B253" s="36"/>
      <c r="C253" s="24"/>
      <c r="D253" s="25"/>
      <c r="E253" s="24"/>
      <c r="F253" s="24"/>
      <c r="G253" s="24"/>
      <c r="H253" s="26"/>
      <c r="I253" s="27"/>
      <c r="J253" s="27"/>
      <c r="K253" s="18">
        <f>IF($I$253="","",$I$253*30%)</f>
      </c>
      <c r="L253" s="32">
        <f>IF($K$253="","",ROUNDDOWN(SMALL($J$253:$K$253,1),-2))</f>
      </c>
    </row>
    <row r="254" spans="1:12" s="1" customFormat="1" ht="18" customHeight="1">
      <c r="A254" s="16">
        <v>247</v>
      </c>
      <c r="B254" s="36"/>
      <c r="C254" s="24"/>
      <c r="D254" s="25"/>
      <c r="E254" s="24"/>
      <c r="F254" s="24"/>
      <c r="G254" s="24"/>
      <c r="H254" s="26"/>
      <c r="I254" s="27"/>
      <c r="J254" s="27"/>
      <c r="K254" s="18">
        <f>IF($I$254="","",$I$254*30%)</f>
      </c>
      <c r="L254" s="32">
        <f>IF($K$254="","",ROUNDDOWN(SMALL($J$254:$K$254,1),-2))</f>
      </c>
    </row>
    <row r="255" spans="1:12" s="1" customFormat="1" ht="18" customHeight="1">
      <c r="A255" s="16">
        <v>248</v>
      </c>
      <c r="B255" s="36"/>
      <c r="C255" s="24"/>
      <c r="D255" s="25"/>
      <c r="E255" s="24"/>
      <c r="F255" s="24"/>
      <c r="G255" s="24"/>
      <c r="H255" s="26"/>
      <c r="I255" s="27"/>
      <c r="J255" s="27"/>
      <c r="K255" s="18">
        <f>IF($I$255="","",$I$255*30%)</f>
      </c>
      <c r="L255" s="32">
        <f>IF($K$255="","",ROUNDDOWN(SMALL($J$255:$K$255,1),-2))</f>
      </c>
    </row>
    <row r="256" spans="1:12" s="1" customFormat="1" ht="18" customHeight="1">
      <c r="A256" s="16">
        <v>249</v>
      </c>
      <c r="B256" s="36"/>
      <c r="C256" s="24"/>
      <c r="D256" s="25"/>
      <c r="E256" s="24"/>
      <c r="F256" s="24"/>
      <c r="G256" s="24"/>
      <c r="H256" s="26"/>
      <c r="I256" s="27"/>
      <c r="J256" s="27"/>
      <c r="K256" s="18">
        <f>IF($I$256="","",$I$256*30%)</f>
      </c>
      <c r="L256" s="32">
        <f>IF($K$256="","",ROUNDDOWN(SMALL($J$256:$K$256,1),-2))</f>
      </c>
    </row>
    <row r="257" spans="1:12" s="1" customFormat="1" ht="18" customHeight="1">
      <c r="A257" s="16">
        <v>250</v>
      </c>
      <c r="B257" s="36"/>
      <c r="C257" s="24"/>
      <c r="D257" s="25"/>
      <c r="E257" s="24"/>
      <c r="F257" s="24"/>
      <c r="G257" s="24"/>
      <c r="H257" s="26"/>
      <c r="I257" s="27"/>
      <c r="J257" s="27"/>
      <c r="K257" s="18">
        <f>IF($I$257="","",$I$257*30%)</f>
      </c>
      <c r="L257" s="32">
        <f>IF($K$257="","",ROUNDDOWN(SMALL($J$257:$K$257,1),-2))</f>
      </c>
    </row>
    <row r="258" spans="1:12" s="1" customFormat="1" ht="18" customHeight="1">
      <c r="A258" s="16">
        <v>251</v>
      </c>
      <c r="B258" s="36"/>
      <c r="C258" s="24"/>
      <c r="D258" s="25"/>
      <c r="E258" s="24"/>
      <c r="F258" s="24"/>
      <c r="G258" s="24"/>
      <c r="H258" s="26"/>
      <c r="I258" s="27"/>
      <c r="J258" s="27"/>
      <c r="K258" s="18">
        <f>IF($I$258="","",$I$258*30%)</f>
      </c>
      <c r="L258" s="32">
        <f>IF($K$258="","",ROUNDDOWN(SMALL($J$258:$K$258,1),-2))</f>
      </c>
    </row>
    <row r="259" spans="1:12" s="1" customFormat="1" ht="18" customHeight="1">
      <c r="A259" s="16">
        <v>252</v>
      </c>
      <c r="B259" s="36"/>
      <c r="C259" s="24"/>
      <c r="D259" s="25"/>
      <c r="E259" s="24"/>
      <c r="F259" s="24"/>
      <c r="G259" s="24"/>
      <c r="H259" s="26"/>
      <c r="I259" s="27"/>
      <c r="J259" s="27"/>
      <c r="K259" s="18">
        <f>IF($I$259="","",$I$259*30%)</f>
      </c>
      <c r="L259" s="32">
        <f>IF($K$259="","",ROUNDDOWN(SMALL($J$259:$K$259,1),-2))</f>
      </c>
    </row>
    <row r="260" spans="1:12" s="1" customFormat="1" ht="18" customHeight="1">
      <c r="A260" s="16">
        <v>253</v>
      </c>
      <c r="B260" s="36"/>
      <c r="C260" s="24"/>
      <c r="D260" s="25"/>
      <c r="E260" s="24"/>
      <c r="F260" s="24"/>
      <c r="G260" s="24"/>
      <c r="H260" s="26"/>
      <c r="I260" s="27"/>
      <c r="J260" s="27"/>
      <c r="K260" s="18">
        <f>IF($I$260="","",$I$260*30%)</f>
      </c>
      <c r="L260" s="32">
        <f>IF($K$260="","",ROUNDDOWN(SMALL($J$260:$K$260,1),-2))</f>
      </c>
    </row>
    <row r="261" spans="1:12" s="1" customFormat="1" ht="18" customHeight="1">
      <c r="A261" s="16">
        <v>254</v>
      </c>
      <c r="B261" s="36"/>
      <c r="C261" s="24"/>
      <c r="D261" s="25"/>
      <c r="E261" s="24"/>
      <c r="F261" s="24"/>
      <c r="G261" s="24"/>
      <c r="H261" s="26"/>
      <c r="I261" s="27"/>
      <c r="J261" s="27"/>
      <c r="K261" s="18">
        <f>IF($I$261="","",$I$261*30%)</f>
      </c>
      <c r="L261" s="32">
        <f>IF($K$261="","",ROUNDDOWN(SMALL($J$261:$K$261,1),-2))</f>
      </c>
    </row>
    <row r="262" spans="1:12" s="1" customFormat="1" ht="18" customHeight="1">
      <c r="A262" s="16">
        <v>255</v>
      </c>
      <c r="B262" s="36"/>
      <c r="C262" s="24"/>
      <c r="D262" s="25"/>
      <c r="E262" s="24"/>
      <c r="F262" s="24"/>
      <c r="G262" s="24"/>
      <c r="H262" s="26"/>
      <c r="I262" s="27"/>
      <c r="J262" s="27"/>
      <c r="K262" s="18">
        <f>IF($I$262="","",$I$262*30%)</f>
      </c>
      <c r="L262" s="32">
        <f>IF($K$262="","",ROUNDDOWN(SMALL($J$262:$K$262,1),-2))</f>
      </c>
    </row>
    <row r="263" spans="1:12" s="1" customFormat="1" ht="18" customHeight="1">
      <c r="A263" s="16">
        <v>256</v>
      </c>
      <c r="B263" s="36"/>
      <c r="C263" s="24"/>
      <c r="D263" s="25"/>
      <c r="E263" s="24"/>
      <c r="F263" s="24"/>
      <c r="G263" s="24"/>
      <c r="H263" s="26"/>
      <c r="I263" s="27"/>
      <c r="J263" s="27"/>
      <c r="K263" s="18">
        <f>IF($I$263="","",$I$263*30%)</f>
      </c>
      <c r="L263" s="32">
        <f>IF($K$263="","",ROUNDDOWN(SMALL($J$263:$K$263,1),-2))</f>
      </c>
    </row>
    <row r="264" spans="1:12" s="1" customFormat="1" ht="18" customHeight="1">
      <c r="A264" s="16">
        <v>257</v>
      </c>
      <c r="B264" s="36"/>
      <c r="C264" s="24"/>
      <c r="D264" s="25"/>
      <c r="E264" s="24"/>
      <c r="F264" s="24"/>
      <c r="G264" s="24"/>
      <c r="H264" s="26"/>
      <c r="I264" s="27"/>
      <c r="J264" s="27"/>
      <c r="K264" s="18">
        <f>IF($I$264="","",$I$264*30%)</f>
      </c>
      <c r="L264" s="32">
        <f>IF($K$264="","",ROUNDDOWN(SMALL($J$264:$K$264,1),-2))</f>
      </c>
    </row>
    <row r="265" spans="1:12" s="1" customFormat="1" ht="18" customHeight="1">
      <c r="A265" s="16">
        <v>258</v>
      </c>
      <c r="B265" s="36"/>
      <c r="C265" s="24"/>
      <c r="D265" s="25"/>
      <c r="E265" s="24"/>
      <c r="F265" s="24"/>
      <c r="G265" s="24"/>
      <c r="H265" s="26"/>
      <c r="I265" s="27"/>
      <c r="J265" s="27"/>
      <c r="K265" s="18">
        <f>IF($I$265="","",$I$265*30%)</f>
      </c>
      <c r="L265" s="32">
        <f>IF($K$265="","",ROUNDDOWN(SMALL($J$265:$K$265,1),-2))</f>
      </c>
    </row>
    <row r="266" spans="1:12" s="1" customFormat="1" ht="18" customHeight="1">
      <c r="A266" s="16">
        <v>259</v>
      </c>
      <c r="B266" s="36"/>
      <c r="C266" s="24"/>
      <c r="D266" s="25"/>
      <c r="E266" s="24"/>
      <c r="F266" s="24"/>
      <c r="G266" s="24"/>
      <c r="H266" s="26"/>
      <c r="I266" s="27"/>
      <c r="J266" s="27"/>
      <c r="K266" s="18">
        <f>IF($I$266="","",$I$266*30%)</f>
      </c>
      <c r="L266" s="32">
        <f>IF($K$266="","",ROUNDDOWN(SMALL($J$266:$K$266,1),-2))</f>
      </c>
    </row>
    <row r="267" spans="1:12" s="1" customFormat="1" ht="18" customHeight="1">
      <c r="A267" s="16">
        <v>260</v>
      </c>
      <c r="B267" s="36"/>
      <c r="C267" s="24"/>
      <c r="D267" s="25"/>
      <c r="E267" s="24"/>
      <c r="F267" s="24"/>
      <c r="G267" s="24"/>
      <c r="H267" s="26"/>
      <c r="I267" s="27"/>
      <c r="J267" s="27"/>
      <c r="K267" s="18">
        <f>IF($I$267="","",$I$267*30%)</f>
      </c>
      <c r="L267" s="32">
        <f>IF($K$267="","",ROUNDDOWN(SMALL($J$267:$K$267,1),-2))</f>
      </c>
    </row>
    <row r="268" spans="1:12" s="1" customFormat="1" ht="18" customHeight="1">
      <c r="A268" s="16">
        <v>261</v>
      </c>
      <c r="B268" s="36"/>
      <c r="C268" s="24"/>
      <c r="D268" s="25"/>
      <c r="E268" s="24"/>
      <c r="F268" s="24"/>
      <c r="G268" s="24"/>
      <c r="H268" s="26"/>
      <c r="I268" s="27"/>
      <c r="J268" s="27"/>
      <c r="K268" s="18">
        <f>IF($I$268="","",$I$268*30%)</f>
      </c>
      <c r="L268" s="32">
        <f>IF($K$268="","",ROUNDDOWN(SMALL($J$268:$K$268,1),-2))</f>
      </c>
    </row>
    <row r="269" spans="1:12" s="1" customFormat="1" ht="18" customHeight="1">
      <c r="A269" s="16">
        <v>262</v>
      </c>
      <c r="B269" s="36"/>
      <c r="C269" s="24"/>
      <c r="D269" s="25"/>
      <c r="E269" s="24"/>
      <c r="F269" s="24"/>
      <c r="G269" s="24"/>
      <c r="H269" s="26"/>
      <c r="I269" s="27"/>
      <c r="J269" s="27"/>
      <c r="K269" s="18">
        <f>IF($I$269="","",$I$269*30%)</f>
      </c>
      <c r="L269" s="32">
        <f>IF($K$269="","",ROUNDDOWN(SMALL($J$269:$K$269,1),-2))</f>
      </c>
    </row>
    <row r="270" spans="1:12" s="1" customFormat="1" ht="18" customHeight="1">
      <c r="A270" s="16">
        <v>263</v>
      </c>
      <c r="B270" s="36"/>
      <c r="C270" s="24"/>
      <c r="D270" s="25"/>
      <c r="E270" s="24"/>
      <c r="F270" s="24"/>
      <c r="G270" s="24"/>
      <c r="H270" s="26"/>
      <c r="I270" s="27"/>
      <c r="J270" s="27"/>
      <c r="K270" s="18">
        <f>IF($I$270="","",$I$270*30%)</f>
      </c>
      <c r="L270" s="32">
        <f>IF($K$270="","",ROUNDDOWN(SMALL($J$270:$K$270,1),-2))</f>
      </c>
    </row>
    <row r="271" spans="1:12" s="1" customFormat="1" ht="18" customHeight="1">
      <c r="A271" s="16">
        <v>264</v>
      </c>
      <c r="B271" s="36"/>
      <c r="C271" s="24"/>
      <c r="D271" s="25"/>
      <c r="E271" s="24"/>
      <c r="F271" s="24"/>
      <c r="G271" s="24"/>
      <c r="H271" s="26"/>
      <c r="I271" s="27"/>
      <c r="J271" s="27"/>
      <c r="K271" s="18">
        <f>IF($I$271="","",$I$271*30%)</f>
      </c>
      <c r="L271" s="32">
        <f>IF($K$271="","",ROUNDDOWN(SMALL($J$271:$K$271,1),-2))</f>
      </c>
    </row>
    <row r="272" spans="1:12" s="1" customFormat="1" ht="18" customHeight="1">
      <c r="A272" s="16">
        <v>265</v>
      </c>
      <c r="B272" s="36"/>
      <c r="C272" s="24"/>
      <c r="D272" s="25"/>
      <c r="E272" s="24"/>
      <c r="F272" s="24"/>
      <c r="G272" s="24"/>
      <c r="H272" s="26"/>
      <c r="I272" s="27"/>
      <c r="J272" s="27"/>
      <c r="K272" s="18">
        <f>IF($I$272="","",$I$272*30%)</f>
      </c>
      <c r="L272" s="32">
        <f>IF($K$272="","",ROUNDDOWN(SMALL($J$272:$K$272,1),-2))</f>
      </c>
    </row>
    <row r="273" spans="1:12" s="1" customFormat="1" ht="18" customHeight="1">
      <c r="A273" s="16">
        <v>266</v>
      </c>
      <c r="B273" s="36"/>
      <c r="C273" s="24"/>
      <c r="D273" s="25"/>
      <c r="E273" s="24"/>
      <c r="F273" s="24"/>
      <c r="G273" s="24"/>
      <c r="H273" s="26"/>
      <c r="I273" s="27"/>
      <c r="J273" s="27"/>
      <c r="K273" s="18">
        <f>IF($I$273="","",$I$273*30%)</f>
      </c>
      <c r="L273" s="32">
        <f>IF($K$273="","",ROUNDDOWN(SMALL($J$273:$K$273,1),-2))</f>
      </c>
    </row>
    <row r="274" spans="1:12" s="1" customFormat="1" ht="18" customHeight="1">
      <c r="A274" s="16">
        <v>267</v>
      </c>
      <c r="B274" s="36"/>
      <c r="C274" s="24"/>
      <c r="D274" s="25"/>
      <c r="E274" s="24"/>
      <c r="F274" s="24"/>
      <c r="G274" s="24"/>
      <c r="H274" s="26"/>
      <c r="I274" s="27"/>
      <c r="J274" s="27"/>
      <c r="K274" s="18">
        <f>IF($I$274="","",$I$274*30%)</f>
      </c>
      <c r="L274" s="32">
        <f>IF($K$274="","",ROUNDDOWN(SMALL($J$274:$K$274,1),-2))</f>
      </c>
    </row>
    <row r="275" spans="1:12" s="1" customFormat="1" ht="18" customHeight="1">
      <c r="A275" s="16">
        <v>268</v>
      </c>
      <c r="B275" s="36"/>
      <c r="C275" s="24"/>
      <c r="D275" s="25"/>
      <c r="E275" s="24"/>
      <c r="F275" s="24"/>
      <c r="G275" s="24"/>
      <c r="H275" s="26"/>
      <c r="I275" s="27"/>
      <c r="J275" s="27"/>
      <c r="K275" s="18">
        <f>IF($I$275="","",$I$275*30%)</f>
      </c>
      <c r="L275" s="32">
        <f>IF($K$275="","",ROUNDDOWN(SMALL($J$275:$K$275,1),-2))</f>
      </c>
    </row>
    <row r="276" spans="1:12" s="1" customFormat="1" ht="18" customHeight="1">
      <c r="A276" s="16">
        <v>269</v>
      </c>
      <c r="B276" s="36"/>
      <c r="C276" s="24"/>
      <c r="D276" s="25"/>
      <c r="E276" s="24"/>
      <c r="F276" s="24"/>
      <c r="G276" s="24"/>
      <c r="H276" s="26"/>
      <c r="I276" s="27"/>
      <c r="J276" s="27"/>
      <c r="K276" s="18">
        <f>IF($I$276="","",$I$276*30%)</f>
      </c>
      <c r="L276" s="32">
        <f>IF($K$276="","",ROUNDDOWN(SMALL($J$276:$K$276,1),-2))</f>
      </c>
    </row>
    <row r="277" spans="1:12" s="1" customFormat="1" ht="18" customHeight="1">
      <c r="A277" s="16">
        <v>270</v>
      </c>
      <c r="B277" s="36"/>
      <c r="C277" s="24"/>
      <c r="D277" s="25"/>
      <c r="E277" s="24"/>
      <c r="F277" s="24"/>
      <c r="G277" s="24"/>
      <c r="H277" s="26"/>
      <c r="I277" s="27"/>
      <c r="J277" s="27"/>
      <c r="K277" s="18">
        <f>IF($I$277="","",$I$277*30%)</f>
      </c>
      <c r="L277" s="32">
        <f>IF($K$277="","",ROUNDDOWN(SMALL($J$277:$K$277,1),-2))</f>
      </c>
    </row>
    <row r="278" spans="1:12" s="1" customFormat="1" ht="18" customHeight="1">
      <c r="A278" s="16">
        <v>271</v>
      </c>
      <c r="B278" s="36"/>
      <c r="C278" s="24"/>
      <c r="D278" s="25"/>
      <c r="E278" s="24"/>
      <c r="F278" s="24"/>
      <c r="G278" s="24"/>
      <c r="H278" s="26"/>
      <c r="I278" s="27"/>
      <c r="J278" s="27"/>
      <c r="K278" s="18">
        <f>IF($I$278="","",$I$278*30%)</f>
      </c>
      <c r="L278" s="32">
        <f>IF($K$278="","",ROUNDDOWN(SMALL($J$278:$K$278,1),-2))</f>
      </c>
    </row>
    <row r="279" spans="1:12" s="1" customFormat="1" ht="18" customHeight="1">
      <c r="A279" s="16">
        <v>272</v>
      </c>
      <c r="B279" s="36"/>
      <c r="C279" s="24"/>
      <c r="D279" s="25"/>
      <c r="E279" s="24"/>
      <c r="F279" s="24"/>
      <c r="G279" s="24"/>
      <c r="H279" s="26"/>
      <c r="I279" s="27"/>
      <c r="J279" s="27"/>
      <c r="K279" s="18">
        <f>IF($I$279="","",$I$279*30%)</f>
      </c>
      <c r="L279" s="32">
        <f>IF($K$279="","",ROUNDDOWN(SMALL($J$279:$K$279,1),-2))</f>
      </c>
    </row>
    <row r="280" spans="1:12" s="1" customFormat="1" ht="18" customHeight="1">
      <c r="A280" s="16">
        <v>273</v>
      </c>
      <c r="B280" s="36"/>
      <c r="C280" s="24"/>
      <c r="D280" s="25"/>
      <c r="E280" s="24"/>
      <c r="F280" s="24"/>
      <c r="G280" s="24"/>
      <c r="H280" s="26"/>
      <c r="I280" s="27"/>
      <c r="J280" s="27"/>
      <c r="K280" s="18">
        <f>IF($I$280="","",$I$280*30%)</f>
      </c>
      <c r="L280" s="32">
        <f>IF($K$280="","",ROUNDDOWN(SMALL($J$280:$K$280,1),-2))</f>
      </c>
    </row>
    <row r="281" spans="1:12" s="1" customFormat="1" ht="18" customHeight="1">
      <c r="A281" s="16">
        <v>274</v>
      </c>
      <c r="B281" s="36"/>
      <c r="C281" s="24"/>
      <c r="D281" s="25"/>
      <c r="E281" s="24"/>
      <c r="F281" s="24"/>
      <c r="G281" s="24"/>
      <c r="H281" s="26"/>
      <c r="I281" s="27"/>
      <c r="J281" s="27"/>
      <c r="K281" s="18">
        <f>IF($I$281="","",$I$281*30%)</f>
      </c>
      <c r="L281" s="32">
        <f>IF($K$281="","",ROUNDDOWN(SMALL($J$281:$K$281,1),-2))</f>
      </c>
    </row>
    <row r="282" spans="1:12" s="1" customFormat="1" ht="18" customHeight="1">
      <c r="A282" s="16">
        <v>275</v>
      </c>
      <c r="B282" s="36"/>
      <c r="C282" s="24"/>
      <c r="D282" s="25"/>
      <c r="E282" s="24"/>
      <c r="F282" s="24"/>
      <c r="G282" s="24"/>
      <c r="H282" s="26"/>
      <c r="I282" s="27"/>
      <c r="J282" s="27"/>
      <c r="K282" s="18">
        <f>IF($I$282="","",$I$282*30%)</f>
      </c>
      <c r="L282" s="32">
        <f>IF($K$282="","",ROUNDDOWN(SMALL($J$282:$K$282,1),-2))</f>
      </c>
    </row>
    <row r="283" spans="1:12" s="1" customFormat="1" ht="18" customHeight="1">
      <c r="A283" s="16">
        <v>276</v>
      </c>
      <c r="B283" s="36"/>
      <c r="C283" s="24"/>
      <c r="D283" s="25"/>
      <c r="E283" s="24"/>
      <c r="F283" s="24"/>
      <c r="G283" s="24"/>
      <c r="H283" s="26"/>
      <c r="I283" s="27"/>
      <c r="J283" s="27"/>
      <c r="K283" s="18">
        <f>IF($I$283="","",$I$283*30%)</f>
      </c>
      <c r="L283" s="32">
        <f>IF($K$283="","",ROUNDDOWN(SMALL($J$283:$K$283,1),-2))</f>
      </c>
    </row>
    <row r="284" spans="1:12" s="1" customFormat="1" ht="18" customHeight="1">
      <c r="A284" s="16">
        <v>277</v>
      </c>
      <c r="B284" s="36"/>
      <c r="C284" s="24"/>
      <c r="D284" s="25"/>
      <c r="E284" s="24"/>
      <c r="F284" s="24"/>
      <c r="G284" s="24"/>
      <c r="H284" s="26"/>
      <c r="I284" s="27"/>
      <c r="J284" s="27"/>
      <c r="K284" s="18">
        <f>IF($I$284="","",$I$284*30%)</f>
      </c>
      <c r="L284" s="32">
        <f>IF($K$284="","",ROUNDDOWN(SMALL($J$284:$K$284,1),-2))</f>
      </c>
    </row>
    <row r="285" spans="1:12" s="1" customFormat="1" ht="18" customHeight="1">
      <c r="A285" s="16">
        <v>278</v>
      </c>
      <c r="B285" s="36"/>
      <c r="C285" s="24"/>
      <c r="D285" s="25"/>
      <c r="E285" s="24"/>
      <c r="F285" s="24"/>
      <c r="G285" s="24"/>
      <c r="H285" s="26"/>
      <c r="I285" s="27"/>
      <c r="J285" s="27"/>
      <c r="K285" s="18">
        <f>IF($I$285="","",$I$285*30%)</f>
      </c>
      <c r="L285" s="32">
        <f>IF($K$285="","",ROUNDDOWN(SMALL($J$285:$K$285,1),-2))</f>
      </c>
    </row>
    <row r="286" spans="1:12" s="1" customFormat="1" ht="18" customHeight="1">
      <c r="A286" s="16">
        <v>279</v>
      </c>
      <c r="B286" s="36"/>
      <c r="C286" s="24"/>
      <c r="D286" s="25"/>
      <c r="E286" s="24"/>
      <c r="F286" s="24"/>
      <c r="G286" s="24"/>
      <c r="H286" s="26"/>
      <c r="I286" s="27"/>
      <c r="J286" s="27"/>
      <c r="K286" s="18">
        <f>IF($I$286="","",$I$286*30%)</f>
      </c>
      <c r="L286" s="32">
        <f>IF($K$286="","",ROUNDDOWN(SMALL($J$286:$K$286,1),-2))</f>
      </c>
    </row>
    <row r="287" spans="1:12" s="1" customFormat="1" ht="18" customHeight="1">
      <c r="A287" s="16">
        <v>280</v>
      </c>
      <c r="B287" s="36"/>
      <c r="C287" s="24"/>
      <c r="D287" s="25"/>
      <c r="E287" s="24"/>
      <c r="F287" s="24"/>
      <c r="G287" s="24"/>
      <c r="H287" s="26"/>
      <c r="I287" s="27"/>
      <c r="J287" s="27"/>
      <c r="K287" s="18">
        <f>IF($I$287="","",$I$287*30%)</f>
      </c>
      <c r="L287" s="32">
        <f>IF($K$287="","",ROUNDDOWN(SMALL($J$287:$K$287,1),-2))</f>
      </c>
    </row>
    <row r="288" spans="1:12" s="1" customFormat="1" ht="18" customHeight="1">
      <c r="A288" s="16">
        <v>281</v>
      </c>
      <c r="B288" s="36"/>
      <c r="C288" s="24"/>
      <c r="D288" s="25"/>
      <c r="E288" s="24"/>
      <c r="F288" s="24"/>
      <c r="G288" s="24"/>
      <c r="H288" s="26"/>
      <c r="I288" s="27"/>
      <c r="J288" s="27"/>
      <c r="K288" s="18">
        <f>IF($I$288="","",$I$288*30%)</f>
      </c>
      <c r="L288" s="32">
        <f>IF($K$288="","",ROUNDDOWN(SMALL($J$288:$K$288,1),-2))</f>
      </c>
    </row>
    <row r="289" spans="1:12" s="1" customFormat="1" ht="18" customHeight="1">
      <c r="A289" s="16">
        <v>282</v>
      </c>
      <c r="B289" s="36"/>
      <c r="C289" s="24"/>
      <c r="D289" s="25"/>
      <c r="E289" s="24"/>
      <c r="F289" s="24"/>
      <c r="G289" s="24"/>
      <c r="H289" s="26"/>
      <c r="I289" s="27"/>
      <c r="J289" s="27"/>
      <c r="K289" s="18">
        <f>IF($I$289="","",$I$289*30%)</f>
      </c>
      <c r="L289" s="32">
        <f>IF($K$289="","",ROUNDDOWN(SMALL($J$289:$K$289,1),-2))</f>
      </c>
    </row>
    <row r="290" spans="1:12" s="1" customFormat="1" ht="18" customHeight="1">
      <c r="A290" s="16">
        <v>283</v>
      </c>
      <c r="B290" s="36"/>
      <c r="C290" s="24"/>
      <c r="D290" s="25"/>
      <c r="E290" s="24"/>
      <c r="F290" s="24"/>
      <c r="G290" s="24"/>
      <c r="H290" s="26"/>
      <c r="I290" s="27"/>
      <c r="J290" s="27"/>
      <c r="K290" s="18">
        <f>IF($I$290="","",$I$290*30%)</f>
      </c>
      <c r="L290" s="32">
        <f>IF($K$290="","",ROUNDDOWN(SMALL($J$290:$K$290,1),-2))</f>
      </c>
    </row>
    <row r="291" spans="1:12" s="1" customFormat="1" ht="18" customHeight="1">
      <c r="A291" s="16">
        <v>284</v>
      </c>
      <c r="B291" s="36"/>
      <c r="C291" s="24"/>
      <c r="D291" s="25"/>
      <c r="E291" s="24"/>
      <c r="F291" s="24"/>
      <c r="G291" s="24"/>
      <c r="H291" s="26"/>
      <c r="I291" s="27"/>
      <c r="J291" s="27"/>
      <c r="K291" s="18">
        <f>IF($I$291="","",$I$291*30%)</f>
      </c>
      <c r="L291" s="32">
        <f>IF($K$291="","",ROUNDDOWN(SMALL($J$291:$K$291,1),-2))</f>
      </c>
    </row>
    <row r="292" spans="1:12" s="1" customFormat="1" ht="18" customHeight="1">
      <c r="A292" s="16">
        <v>285</v>
      </c>
      <c r="B292" s="36"/>
      <c r="C292" s="24"/>
      <c r="D292" s="25"/>
      <c r="E292" s="24"/>
      <c r="F292" s="24"/>
      <c r="G292" s="24"/>
      <c r="H292" s="26"/>
      <c r="I292" s="27"/>
      <c r="J292" s="27"/>
      <c r="K292" s="18">
        <f>IF($I$292="","",$I$292*30%)</f>
      </c>
      <c r="L292" s="32">
        <f>IF($K$292="","",ROUNDDOWN(SMALL($J$292:$K$292,1),-2))</f>
      </c>
    </row>
    <row r="293" spans="1:12" s="1" customFormat="1" ht="18" customHeight="1">
      <c r="A293" s="16">
        <v>286</v>
      </c>
      <c r="B293" s="36"/>
      <c r="C293" s="24"/>
      <c r="D293" s="25"/>
      <c r="E293" s="24"/>
      <c r="F293" s="24"/>
      <c r="G293" s="24"/>
      <c r="H293" s="26"/>
      <c r="I293" s="27"/>
      <c r="J293" s="27"/>
      <c r="K293" s="18">
        <f>IF($I$293="","",$I$293*30%)</f>
      </c>
      <c r="L293" s="32">
        <f>IF($K$293="","",ROUNDDOWN(SMALL($J$293:$K$293,1),-2))</f>
      </c>
    </row>
    <row r="294" spans="1:12" s="1" customFormat="1" ht="18" customHeight="1">
      <c r="A294" s="16">
        <v>287</v>
      </c>
      <c r="B294" s="36"/>
      <c r="C294" s="24"/>
      <c r="D294" s="25"/>
      <c r="E294" s="24"/>
      <c r="F294" s="24"/>
      <c r="G294" s="24"/>
      <c r="H294" s="26"/>
      <c r="I294" s="27"/>
      <c r="J294" s="27"/>
      <c r="K294" s="18">
        <f>IF($I$294="","",$I$294*30%)</f>
      </c>
      <c r="L294" s="32">
        <f>IF($K$294="","",ROUNDDOWN(SMALL($J$294:$K$294,1),-2))</f>
      </c>
    </row>
    <row r="295" spans="1:12" s="1" customFormat="1" ht="18" customHeight="1">
      <c r="A295" s="16">
        <v>288</v>
      </c>
      <c r="B295" s="36"/>
      <c r="C295" s="24"/>
      <c r="D295" s="25"/>
      <c r="E295" s="24"/>
      <c r="F295" s="24"/>
      <c r="G295" s="24"/>
      <c r="H295" s="26"/>
      <c r="I295" s="27"/>
      <c r="J295" s="27"/>
      <c r="K295" s="18">
        <f>IF($I$295="","",$I$295*30%)</f>
      </c>
      <c r="L295" s="32">
        <f>IF($K$295="","",ROUNDDOWN(SMALL($J$295:$K$295,1),-2))</f>
      </c>
    </row>
    <row r="296" spans="1:12" s="1" customFormat="1" ht="18" customHeight="1">
      <c r="A296" s="16">
        <v>289</v>
      </c>
      <c r="B296" s="36"/>
      <c r="C296" s="24"/>
      <c r="D296" s="25"/>
      <c r="E296" s="24"/>
      <c r="F296" s="24"/>
      <c r="G296" s="24"/>
      <c r="H296" s="26"/>
      <c r="I296" s="27"/>
      <c r="J296" s="27"/>
      <c r="K296" s="18">
        <f>IF($I$296="","",$I$296*30%)</f>
      </c>
      <c r="L296" s="32">
        <f>IF($K$296="","",ROUNDDOWN(SMALL($J$296:$K$296,1),-2))</f>
      </c>
    </row>
    <row r="297" spans="1:12" s="1" customFormat="1" ht="18" customHeight="1">
      <c r="A297" s="16">
        <v>290</v>
      </c>
      <c r="B297" s="36"/>
      <c r="C297" s="24"/>
      <c r="D297" s="25"/>
      <c r="E297" s="24"/>
      <c r="F297" s="24"/>
      <c r="G297" s="24"/>
      <c r="H297" s="26"/>
      <c r="I297" s="27"/>
      <c r="J297" s="27"/>
      <c r="K297" s="18">
        <f>IF($I$297="","",$I$297*30%)</f>
      </c>
      <c r="L297" s="32">
        <f>IF($K$297="","",ROUNDDOWN(SMALL($J$297:$K$297,1),-2))</f>
      </c>
    </row>
    <row r="298" spans="1:12" s="1" customFormat="1" ht="18" customHeight="1">
      <c r="A298" s="16">
        <v>291</v>
      </c>
      <c r="B298" s="36"/>
      <c r="C298" s="24"/>
      <c r="D298" s="25"/>
      <c r="E298" s="24"/>
      <c r="F298" s="24"/>
      <c r="G298" s="24"/>
      <c r="H298" s="26"/>
      <c r="I298" s="27"/>
      <c r="J298" s="27"/>
      <c r="K298" s="18">
        <f>IF($I$298="","",$I$298*30%)</f>
      </c>
      <c r="L298" s="32">
        <f>IF($K$298="","",ROUNDDOWN(SMALL($J$298:$K$298,1),-2))</f>
      </c>
    </row>
    <row r="299" spans="1:12" s="1" customFormat="1" ht="18" customHeight="1">
      <c r="A299" s="16">
        <v>292</v>
      </c>
      <c r="B299" s="36"/>
      <c r="C299" s="24"/>
      <c r="D299" s="25"/>
      <c r="E299" s="24"/>
      <c r="F299" s="24"/>
      <c r="G299" s="24"/>
      <c r="H299" s="26"/>
      <c r="I299" s="27"/>
      <c r="J299" s="27"/>
      <c r="K299" s="18">
        <f>IF($I$299="","",$I$299*30%)</f>
      </c>
      <c r="L299" s="32">
        <f>IF($K$299="","",ROUNDDOWN(SMALL($J$299:$K$299,1),-2))</f>
      </c>
    </row>
    <row r="300" spans="1:12" s="1" customFormat="1" ht="18" customHeight="1">
      <c r="A300" s="16">
        <v>293</v>
      </c>
      <c r="B300" s="36"/>
      <c r="C300" s="24"/>
      <c r="D300" s="25"/>
      <c r="E300" s="24"/>
      <c r="F300" s="24"/>
      <c r="G300" s="24"/>
      <c r="H300" s="26"/>
      <c r="I300" s="27"/>
      <c r="J300" s="27"/>
      <c r="K300" s="18">
        <f>IF($I$300="","",$I$300*30%)</f>
      </c>
      <c r="L300" s="32">
        <f>IF($K$300="","",ROUNDDOWN(SMALL($J$300:$K$300,1),-2))</f>
      </c>
    </row>
    <row r="301" spans="1:12" s="1" customFormat="1" ht="18" customHeight="1">
      <c r="A301" s="16">
        <v>294</v>
      </c>
      <c r="B301" s="36"/>
      <c r="C301" s="24"/>
      <c r="D301" s="25"/>
      <c r="E301" s="24"/>
      <c r="F301" s="24"/>
      <c r="G301" s="24"/>
      <c r="H301" s="26"/>
      <c r="I301" s="27"/>
      <c r="J301" s="27"/>
      <c r="K301" s="18">
        <f>IF($I$301="","",$I$301*30%)</f>
      </c>
      <c r="L301" s="32">
        <f>IF($K$301="","",ROUNDDOWN(SMALL($J$301:$K$301,1),-2))</f>
      </c>
    </row>
    <row r="302" spans="1:12" s="1" customFormat="1" ht="18" customHeight="1">
      <c r="A302" s="16">
        <v>295</v>
      </c>
      <c r="B302" s="36"/>
      <c r="C302" s="24"/>
      <c r="D302" s="25"/>
      <c r="E302" s="24"/>
      <c r="F302" s="24"/>
      <c r="G302" s="24"/>
      <c r="H302" s="26"/>
      <c r="I302" s="27"/>
      <c r="J302" s="27"/>
      <c r="K302" s="18">
        <f>IF($I$302="","",$I$302*30%)</f>
      </c>
      <c r="L302" s="32">
        <f>IF($K$302="","",ROUNDDOWN(SMALL($J$302:$K$302,1),-2))</f>
      </c>
    </row>
    <row r="303" spans="1:12" s="1" customFormat="1" ht="18" customHeight="1">
      <c r="A303" s="16">
        <v>296</v>
      </c>
      <c r="B303" s="36"/>
      <c r="C303" s="24"/>
      <c r="D303" s="25"/>
      <c r="E303" s="24"/>
      <c r="F303" s="24"/>
      <c r="G303" s="24"/>
      <c r="H303" s="26"/>
      <c r="I303" s="27"/>
      <c r="J303" s="27"/>
      <c r="K303" s="18">
        <f>IF($I$303="","",$I$303*30%)</f>
      </c>
      <c r="L303" s="32">
        <f>IF($K$303="","",ROUNDDOWN(SMALL($J$303:$K$303,1),-2))</f>
      </c>
    </row>
    <row r="304" spans="1:12" s="1" customFormat="1" ht="18" customHeight="1">
      <c r="A304" s="16">
        <v>297</v>
      </c>
      <c r="B304" s="36"/>
      <c r="C304" s="24"/>
      <c r="D304" s="25"/>
      <c r="E304" s="24"/>
      <c r="F304" s="24"/>
      <c r="G304" s="24"/>
      <c r="H304" s="26"/>
      <c r="I304" s="27"/>
      <c r="J304" s="27"/>
      <c r="K304" s="18">
        <f>IF($I$304="","",$I$304*30%)</f>
      </c>
      <c r="L304" s="32">
        <f>IF($K$304="","",ROUNDDOWN(SMALL($J$304:$K$304,1),-2))</f>
      </c>
    </row>
    <row r="305" spans="1:12" s="1" customFormat="1" ht="18" customHeight="1">
      <c r="A305" s="16">
        <v>298</v>
      </c>
      <c r="B305" s="36"/>
      <c r="C305" s="24"/>
      <c r="D305" s="25"/>
      <c r="E305" s="24"/>
      <c r="F305" s="24"/>
      <c r="G305" s="24"/>
      <c r="H305" s="26"/>
      <c r="I305" s="27"/>
      <c r="J305" s="27"/>
      <c r="K305" s="18">
        <f>IF($I$305="","",$I$305*30%)</f>
      </c>
      <c r="L305" s="32">
        <f>IF($K$305="","",ROUNDDOWN(SMALL($J$305:$K$305,1),-2))</f>
      </c>
    </row>
    <row r="306" spans="1:12" s="1" customFormat="1" ht="18" customHeight="1">
      <c r="A306" s="16">
        <v>299</v>
      </c>
      <c r="B306" s="36"/>
      <c r="C306" s="24"/>
      <c r="D306" s="25"/>
      <c r="E306" s="24"/>
      <c r="F306" s="24"/>
      <c r="G306" s="24"/>
      <c r="H306" s="26"/>
      <c r="I306" s="27"/>
      <c r="J306" s="27"/>
      <c r="K306" s="18">
        <f>IF($I$306="","",$I$306*30%)</f>
      </c>
      <c r="L306" s="32">
        <f>IF($K$306="","",ROUNDDOWN(SMALL($J$306:$K$306,1),-2))</f>
      </c>
    </row>
    <row r="307" spans="1:12" s="1" customFormat="1" ht="18" customHeight="1">
      <c r="A307" s="16">
        <v>300</v>
      </c>
      <c r="B307" s="36"/>
      <c r="C307" s="24"/>
      <c r="D307" s="25"/>
      <c r="E307" s="24"/>
      <c r="F307" s="24"/>
      <c r="G307" s="24"/>
      <c r="H307" s="26"/>
      <c r="I307" s="27"/>
      <c r="J307" s="27"/>
      <c r="K307" s="18">
        <f>IF($I$307="","",$I$307*30%)</f>
      </c>
      <c r="L307" s="32">
        <f>IF($K$307="","",ROUNDDOWN(SMALL($J$307:$K$307,1),-2))</f>
      </c>
    </row>
    <row r="308" spans="1:12" s="1" customFormat="1" ht="18" customHeight="1">
      <c r="A308" s="16">
        <v>301</v>
      </c>
      <c r="B308" s="36"/>
      <c r="C308" s="24"/>
      <c r="D308" s="25"/>
      <c r="E308" s="24"/>
      <c r="F308" s="24"/>
      <c r="G308" s="24"/>
      <c r="H308" s="26"/>
      <c r="I308" s="27"/>
      <c r="J308" s="27"/>
      <c r="K308" s="18">
        <f>IF($I$308="","",$I$308*30%)</f>
      </c>
      <c r="L308" s="32">
        <f>IF($K$308="","",ROUNDDOWN(SMALL($J$308:$K$308,1),-2))</f>
      </c>
    </row>
    <row r="309" spans="1:12" s="1" customFormat="1" ht="18" customHeight="1">
      <c r="A309" s="16">
        <v>302</v>
      </c>
      <c r="B309" s="36"/>
      <c r="C309" s="24"/>
      <c r="D309" s="25"/>
      <c r="E309" s="24"/>
      <c r="F309" s="24"/>
      <c r="G309" s="24"/>
      <c r="H309" s="26"/>
      <c r="I309" s="27"/>
      <c r="J309" s="27"/>
      <c r="K309" s="18">
        <f>IF($I$309="","",$I$309*30%)</f>
      </c>
      <c r="L309" s="32">
        <f>IF($K$309="","",ROUNDDOWN(SMALL($J$309:$K$309,1),-2))</f>
      </c>
    </row>
    <row r="310" spans="1:12" s="1" customFormat="1" ht="18" customHeight="1">
      <c r="A310" s="16">
        <v>303</v>
      </c>
      <c r="B310" s="36"/>
      <c r="C310" s="24"/>
      <c r="D310" s="25"/>
      <c r="E310" s="24"/>
      <c r="F310" s="24"/>
      <c r="G310" s="24"/>
      <c r="H310" s="26"/>
      <c r="I310" s="27"/>
      <c r="J310" s="27"/>
      <c r="K310" s="18">
        <f>IF($I$310="","",$I$310*30%)</f>
      </c>
      <c r="L310" s="32">
        <f>IF($K$310="","",ROUNDDOWN(SMALL($J$310:$K$310,1),-2))</f>
      </c>
    </row>
    <row r="311" spans="1:12" s="1" customFormat="1" ht="18" customHeight="1">
      <c r="A311" s="16">
        <v>304</v>
      </c>
      <c r="B311" s="36"/>
      <c r="C311" s="24"/>
      <c r="D311" s="25"/>
      <c r="E311" s="24"/>
      <c r="F311" s="24"/>
      <c r="G311" s="24"/>
      <c r="H311" s="26"/>
      <c r="I311" s="27"/>
      <c r="J311" s="27"/>
      <c r="K311" s="18">
        <f>IF($I$311="","",$I$311*30%)</f>
      </c>
      <c r="L311" s="32">
        <f>IF($K$311="","",ROUNDDOWN(SMALL($J$311:$K$311,1),-2))</f>
      </c>
    </row>
    <row r="312" spans="1:12" s="1" customFormat="1" ht="18" customHeight="1">
      <c r="A312" s="16">
        <v>305</v>
      </c>
      <c r="B312" s="36"/>
      <c r="C312" s="24"/>
      <c r="D312" s="25"/>
      <c r="E312" s="24"/>
      <c r="F312" s="24"/>
      <c r="G312" s="24"/>
      <c r="H312" s="26"/>
      <c r="I312" s="27"/>
      <c r="J312" s="27"/>
      <c r="K312" s="18">
        <f>IF($I$312="","",$I$312*30%)</f>
      </c>
      <c r="L312" s="32">
        <f>IF($K$312="","",ROUNDDOWN(SMALL($J$312:$K$312,1),-2))</f>
      </c>
    </row>
    <row r="313" spans="1:12" s="1" customFormat="1" ht="18" customHeight="1">
      <c r="A313" s="16">
        <v>306</v>
      </c>
      <c r="B313" s="36"/>
      <c r="C313" s="24"/>
      <c r="D313" s="25"/>
      <c r="E313" s="24"/>
      <c r="F313" s="24"/>
      <c r="G313" s="24"/>
      <c r="H313" s="26"/>
      <c r="I313" s="27"/>
      <c r="J313" s="27"/>
      <c r="K313" s="18">
        <f>IF($I$313="","",$I$313*30%)</f>
      </c>
      <c r="L313" s="32">
        <f>IF($K$313="","",ROUNDDOWN(SMALL($J$313:$K$313,1),-2))</f>
      </c>
    </row>
    <row r="314" spans="1:12" s="1" customFormat="1" ht="18" customHeight="1">
      <c r="A314" s="16">
        <v>307</v>
      </c>
      <c r="B314" s="36"/>
      <c r="C314" s="24"/>
      <c r="D314" s="25"/>
      <c r="E314" s="24"/>
      <c r="F314" s="24"/>
      <c r="G314" s="24"/>
      <c r="H314" s="26"/>
      <c r="I314" s="27"/>
      <c r="J314" s="27"/>
      <c r="K314" s="18">
        <f>IF($I$314="","",$I$314*30%)</f>
      </c>
      <c r="L314" s="32">
        <f>IF($K$314="","",ROUNDDOWN(SMALL($J$314:$K$314,1),-2))</f>
      </c>
    </row>
    <row r="315" spans="1:12" s="1" customFormat="1" ht="18" customHeight="1">
      <c r="A315" s="16">
        <v>308</v>
      </c>
      <c r="B315" s="36"/>
      <c r="C315" s="24"/>
      <c r="D315" s="25"/>
      <c r="E315" s="24"/>
      <c r="F315" s="24"/>
      <c r="G315" s="24"/>
      <c r="H315" s="26"/>
      <c r="I315" s="27"/>
      <c r="J315" s="27"/>
      <c r="K315" s="18">
        <f>IF($I$315="","",$I$315*30%)</f>
      </c>
      <c r="L315" s="32">
        <f>IF($K$315="","",ROUNDDOWN(SMALL($J$315:$K$315,1),-2))</f>
      </c>
    </row>
    <row r="316" spans="1:12" s="1" customFormat="1" ht="18" customHeight="1">
      <c r="A316" s="16">
        <v>309</v>
      </c>
      <c r="B316" s="36"/>
      <c r="C316" s="24"/>
      <c r="D316" s="25"/>
      <c r="E316" s="24"/>
      <c r="F316" s="24"/>
      <c r="G316" s="24"/>
      <c r="H316" s="26"/>
      <c r="I316" s="27"/>
      <c r="J316" s="27"/>
      <c r="K316" s="18">
        <f>IF($I$316="","",$I$316*30%)</f>
      </c>
      <c r="L316" s="32">
        <f>IF($K$316="","",ROUNDDOWN(SMALL($J$316:$K$316,1),-2))</f>
      </c>
    </row>
    <row r="317" spans="1:12" s="1" customFormat="1" ht="18" customHeight="1">
      <c r="A317" s="16">
        <v>310</v>
      </c>
      <c r="B317" s="36"/>
      <c r="C317" s="24"/>
      <c r="D317" s="25"/>
      <c r="E317" s="24"/>
      <c r="F317" s="24"/>
      <c r="G317" s="24"/>
      <c r="H317" s="26"/>
      <c r="I317" s="27"/>
      <c r="J317" s="27"/>
      <c r="K317" s="18">
        <f>IF($I$317="","",$I$317*30%)</f>
      </c>
      <c r="L317" s="32">
        <f>IF($K$317="","",ROUNDDOWN(SMALL($J$317:$K$317,1),-2))</f>
      </c>
    </row>
    <row r="318" spans="1:12" s="1" customFormat="1" ht="18" customHeight="1">
      <c r="A318" s="16">
        <v>311</v>
      </c>
      <c r="B318" s="36"/>
      <c r="C318" s="24"/>
      <c r="D318" s="25"/>
      <c r="E318" s="24"/>
      <c r="F318" s="24"/>
      <c r="G318" s="24"/>
      <c r="H318" s="26"/>
      <c r="I318" s="27"/>
      <c r="J318" s="27"/>
      <c r="K318" s="18">
        <f>IF($I$318="","",$I$318*30%)</f>
      </c>
      <c r="L318" s="32">
        <f>IF($K$318="","",ROUNDDOWN(SMALL($J$318:$K$318,1),-2))</f>
      </c>
    </row>
    <row r="319" spans="1:12" s="1" customFormat="1" ht="18" customHeight="1">
      <c r="A319" s="16">
        <v>312</v>
      </c>
      <c r="B319" s="36"/>
      <c r="C319" s="24"/>
      <c r="D319" s="25"/>
      <c r="E319" s="24"/>
      <c r="F319" s="24"/>
      <c r="G319" s="24"/>
      <c r="H319" s="26"/>
      <c r="I319" s="27"/>
      <c r="J319" s="27"/>
      <c r="K319" s="18">
        <f>IF($I$319="","",$I$319*30%)</f>
      </c>
      <c r="L319" s="32">
        <f>IF($K$319="","",ROUNDDOWN(SMALL($J$319:$K$319,1),-2))</f>
      </c>
    </row>
    <row r="320" spans="1:12" s="1" customFormat="1" ht="18" customHeight="1">
      <c r="A320" s="16">
        <v>313</v>
      </c>
      <c r="B320" s="36"/>
      <c r="C320" s="24"/>
      <c r="D320" s="25"/>
      <c r="E320" s="24"/>
      <c r="F320" s="24"/>
      <c r="G320" s="24"/>
      <c r="H320" s="26"/>
      <c r="I320" s="27"/>
      <c r="J320" s="27"/>
      <c r="K320" s="18">
        <f>IF($I$320="","",$I$320*30%)</f>
      </c>
      <c r="L320" s="32">
        <f>IF($K$320="","",ROUNDDOWN(SMALL($J$320:$K$320,1),-2))</f>
      </c>
    </row>
    <row r="321" spans="1:12" s="1" customFormat="1" ht="18" customHeight="1">
      <c r="A321" s="16">
        <v>314</v>
      </c>
      <c r="B321" s="36"/>
      <c r="C321" s="24"/>
      <c r="D321" s="25"/>
      <c r="E321" s="24"/>
      <c r="F321" s="24"/>
      <c r="G321" s="24"/>
      <c r="H321" s="26"/>
      <c r="I321" s="27"/>
      <c r="J321" s="27"/>
      <c r="K321" s="18">
        <f>IF($I$321="","",$I$321*30%)</f>
      </c>
      <c r="L321" s="32">
        <f>IF($K$321="","",ROUNDDOWN(SMALL($J$321:$K$321,1),-2))</f>
      </c>
    </row>
    <row r="322" spans="1:12" s="1" customFormat="1" ht="18" customHeight="1">
      <c r="A322" s="16">
        <v>315</v>
      </c>
      <c r="B322" s="36"/>
      <c r="C322" s="24"/>
      <c r="D322" s="25"/>
      <c r="E322" s="24"/>
      <c r="F322" s="24"/>
      <c r="G322" s="24"/>
      <c r="H322" s="26"/>
      <c r="I322" s="27"/>
      <c r="J322" s="27"/>
      <c r="K322" s="18">
        <f>IF($I$322="","",$I$322*30%)</f>
      </c>
      <c r="L322" s="32">
        <f>IF($K$322="","",ROUNDDOWN(SMALL($J$322:$K$322,1),-2))</f>
      </c>
    </row>
    <row r="323" spans="1:12" s="1" customFormat="1" ht="18" customHeight="1">
      <c r="A323" s="16">
        <v>316</v>
      </c>
      <c r="B323" s="36"/>
      <c r="C323" s="24"/>
      <c r="D323" s="25"/>
      <c r="E323" s="24"/>
      <c r="F323" s="24"/>
      <c r="G323" s="24"/>
      <c r="H323" s="26"/>
      <c r="I323" s="27"/>
      <c r="J323" s="27"/>
      <c r="K323" s="18">
        <f>IF($I$323="","",$I$323*30%)</f>
      </c>
      <c r="L323" s="32">
        <f>IF($K$323="","",ROUNDDOWN(SMALL($J$323:$K$323,1),-2))</f>
      </c>
    </row>
    <row r="324" spans="1:12" s="1" customFormat="1" ht="18" customHeight="1">
      <c r="A324" s="16">
        <v>317</v>
      </c>
      <c r="B324" s="36"/>
      <c r="C324" s="24"/>
      <c r="D324" s="25"/>
      <c r="E324" s="24"/>
      <c r="F324" s="24"/>
      <c r="G324" s="24"/>
      <c r="H324" s="26"/>
      <c r="I324" s="27"/>
      <c r="J324" s="27"/>
      <c r="K324" s="18">
        <f>IF($I$324="","",$I$324*30%)</f>
      </c>
      <c r="L324" s="32">
        <f>IF($K$324="","",ROUNDDOWN(SMALL($J$324:$K$324,1),-2))</f>
      </c>
    </row>
    <row r="325" spans="1:12" s="1" customFormat="1" ht="18" customHeight="1">
      <c r="A325" s="16">
        <v>318</v>
      </c>
      <c r="B325" s="36"/>
      <c r="C325" s="24"/>
      <c r="D325" s="25"/>
      <c r="E325" s="24"/>
      <c r="F325" s="24"/>
      <c r="G325" s="24"/>
      <c r="H325" s="26"/>
      <c r="I325" s="27"/>
      <c r="J325" s="27"/>
      <c r="K325" s="18">
        <f>IF($I$325="","",$I$325*30%)</f>
      </c>
      <c r="L325" s="32">
        <f>IF($K$325="","",ROUNDDOWN(SMALL($J$325:$K$325,1),-2))</f>
      </c>
    </row>
    <row r="326" spans="1:12" s="1" customFormat="1" ht="18" customHeight="1">
      <c r="A326" s="16">
        <v>319</v>
      </c>
      <c r="B326" s="36"/>
      <c r="C326" s="24"/>
      <c r="D326" s="25"/>
      <c r="E326" s="24"/>
      <c r="F326" s="24"/>
      <c r="G326" s="24"/>
      <c r="H326" s="26"/>
      <c r="I326" s="27"/>
      <c r="J326" s="27"/>
      <c r="K326" s="18">
        <f>IF($I$326="","",$I$326*30%)</f>
      </c>
      <c r="L326" s="32">
        <f>IF($K$326="","",ROUNDDOWN(SMALL($J$326:$K$326,1),-2))</f>
      </c>
    </row>
    <row r="327" spans="1:12" s="1" customFormat="1" ht="18" customHeight="1">
      <c r="A327" s="16">
        <v>320</v>
      </c>
      <c r="B327" s="36"/>
      <c r="C327" s="24"/>
      <c r="D327" s="25"/>
      <c r="E327" s="24"/>
      <c r="F327" s="24"/>
      <c r="G327" s="24"/>
      <c r="H327" s="26"/>
      <c r="I327" s="27"/>
      <c r="J327" s="27"/>
      <c r="K327" s="18">
        <f>IF($I$327="","",$I$327*30%)</f>
      </c>
      <c r="L327" s="32">
        <f>IF($K$327="","",ROUNDDOWN(SMALL($J$327:$K$327,1),-2))</f>
      </c>
    </row>
    <row r="328" spans="1:12" s="1" customFormat="1" ht="18" customHeight="1">
      <c r="A328" s="16">
        <v>321</v>
      </c>
      <c r="B328" s="36"/>
      <c r="C328" s="24"/>
      <c r="D328" s="25"/>
      <c r="E328" s="24"/>
      <c r="F328" s="24"/>
      <c r="G328" s="24"/>
      <c r="H328" s="26"/>
      <c r="I328" s="27"/>
      <c r="J328" s="27"/>
      <c r="K328" s="18">
        <f>IF($I$328="","",$I$328*30%)</f>
      </c>
      <c r="L328" s="32">
        <f>IF($K$328="","",ROUNDDOWN(SMALL($J$328:$K$328,1),-2))</f>
      </c>
    </row>
    <row r="329" spans="1:12" s="1" customFormat="1" ht="18" customHeight="1">
      <c r="A329" s="16">
        <v>322</v>
      </c>
      <c r="B329" s="36"/>
      <c r="C329" s="24"/>
      <c r="D329" s="25"/>
      <c r="E329" s="24"/>
      <c r="F329" s="24"/>
      <c r="G329" s="24"/>
      <c r="H329" s="26"/>
      <c r="I329" s="27"/>
      <c r="J329" s="27"/>
      <c r="K329" s="18">
        <f>IF($I$329="","",$I$329*30%)</f>
      </c>
      <c r="L329" s="32">
        <f>IF($K$329="","",ROUNDDOWN(SMALL($J$329:$K$329,1),-2))</f>
      </c>
    </row>
    <row r="330" spans="1:12" s="1" customFormat="1" ht="18" customHeight="1">
      <c r="A330" s="16">
        <v>323</v>
      </c>
      <c r="B330" s="36"/>
      <c r="C330" s="24"/>
      <c r="D330" s="25"/>
      <c r="E330" s="24"/>
      <c r="F330" s="24"/>
      <c r="G330" s="24"/>
      <c r="H330" s="26"/>
      <c r="I330" s="27"/>
      <c r="J330" s="27"/>
      <c r="K330" s="18">
        <f>IF($I$330="","",$I$330*30%)</f>
      </c>
      <c r="L330" s="32">
        <f>IF($K$330="","",ROUNDDOWN(SMALL($J$330:$K$330,1),-2))</f>
      </c>
    </row>
    <row r="331" spans="1:12" s="1" customFormat="1" ht="18" customHeight="1">
      <c r="A331" s="16">
        <v>324</v>
      </c>
      <c r="B331" s="36"/>
      <c r="C331" s="24"/>
      <c r="D331" s="25"/>
      <c r="E331" s="24"/>
      <c r="F331" s="24"/>
      <c r="G331" s="24"/>
      <c r="H331" s="26"/>
      <c r="I331" s="27"/>
      <c r="J331" s="27"/>
      <c r="K331" s="18">
        <f>IF($I$331="","",$I$331*30%)</f>
      </c>
      <c r="L331" s="32">
        <f>IF($K$331="","",ROUNDDOWN(SMALL($J$331:$K$331,1),-2))</f>
      </c>
    </row>
    <row r="332" spans="1:12" s="1" customFormat="1" ht="18" customHeight="1">
      <c r="A332" s="16">
        <v>325</v>
      </c>
      <c r="B332" s="36"/>
      <c r="C332" s="24"/>
      <c r="D332" s="25"/>
      <c r="E332" s="24"/>
      <c r="F332" s="24"/>
      <c r="G332" s="24"/>
      <c r="H332" s="26"/>
      <c r="I332" s="27"/>
      <c r="J332" s="27"/>
      <c r="K332" s="18">
        <f>IF($I$332="","",$I$332*30%)</f>
      </c>
      <c r="L332" s="32">
        <f>IF($K$332="","",ROUNDDOWN(SMALL($J$332:$K$332,1),-2))</f>
      </c>
    </row>
    <row r="333" spans="1:12" s="1" customFormat="1" ht="18" customHeight="1">
      <c r="A333" s="16">
        <v>326</v>
      </c>
      <c r="B333" s="36"/>
      <c r="C333" s="24"/>
      <c r="D333" s="25"/>
      <c r="E333" s="24"/>
      <c r="F333" s="24"/>
      <c r="G333" s="24"/>
      <c r="H333" s="26"/>
      <c r="I333" s="27"/>
      <c r="J333" s="27"/>
      <c r="K333" s="18">
        <f>IF($I$333="","",$I$333*30%)</f>
      </c>
      <c r="L333" s="32">
        <f>IF($K$333="","",ROUNDDOWN(SMALL($J$333:$K$333,1),-2))</f>
      </c>
    </row>
    <row r="334" spans="1:12" s="1" customFormat="1" ht="18" customHeight="1">
      <c r="A334" s="16">
        <v>327</v>
      </c>
      <c r="B334" s="36"/>
      <c r="C334" s="24"/>
      <c r="D334" s="25"/>
      <c r="E334" s="24"/>
      <c r="F334" s="24"/>
      <c r="G334" s="24"/>
      <c r="H334" s="26"/>
      <c r="I334" s="27"/>
      <c r="J334" s="27"/>
      <c r="K334" s="18">
        <f>IF($I$334="","",$I$334*30%)</f>
      </c>
      <c r="L334" s="32">
        <f>IF($K$334="","",ROUNDDOWN(SMALL($J$334:$K$334,1),-2))</f>
      </c>
    </row>
    <row r="335" spans="1:12" s="1" customFormat="1" ht="18" customHeight="1">
      <c r="A335" s="16">
        <v>328</v>
      </c>
      <c r="B335" s="36"/>
      <c r="C335" s="24"/>
      <c r="D335" s="25"/>
      <c r="E335" s="24"/>
      <c r="F335" s="24"/>
      <c r="G335" s="24"/>
      <c r="H335" s="26"/>
      <c r="I335" s="27"/>
      <c r="J335" s="27"/>
      <c r="K335" s="18">
        <f>IF($I$335="","",$I$335*30%)</f>
      </c>
      <c r="L335" s="32">
        <f>IF($K$335="","",ROUNDDOWN(SMALL($J$335:$K$335,1),-2))</f>
      </c>
    </row>
    <row r="336" spans="1:12" s="1" customFormat="1" ht="18" customHeight="1">
      <c r="A336" s="16">
        <v>329</v>
      </c>
      <c r="B336" s="36"/>
      <c r="C336" s="24"/>
      <c r="D336" s="25"/>
      <c r="E336" s="24"/>
      <c r="F336" s="24"/>
      <c r="G336" s="24"/>
      <c r="H336" s="26"/>
      <c r="I336" s="27"/>
      <c r="J336" s="27"/>
      <c r="K336" s="18">
        <f>IF($I$336="","",$I$336*30%)</f>
      </c>
      <c r="L336" s="32">
        <f>IF($K$336="","",ROUNDDOWN(SMALL($J$336:$K$336,1),-2))</f>
      </c>
    </row>
    <row r="337" spans="1:12" s="1" customFormat="1" ht="18" customHeight="1">
      <c r="A337" s="16">
        <v>330</v>
      </c>
      <c r="B337" s="36"/>
      <c r="C337" s="24"/>
      <c r="D337" s="25"/>
      <c r="E337" s="24"/>
      <c r="F337" s="24"/>
      <c r="G337" s="24"/>
      <c r="H337" s="26"/>
      <c r="I337" s="27"/>
      <c r="J337" s="27"/>
      <c r="K337" s="18">
        <f>IF($I$337="","",$I$337*30%)</f>
      </c>
      <c r="L337" s="32">
        <f>IF($K$337="","",ROUNDDOWN(SMALL($J$337:$K$337,1),-2))</f>
      </c>
    </row>
    <row r="338" spans="1:12" s="1" customFormat="1" ht="18" customHeight="1">
      <c r="A338" s="16">
        <v>331</v>
      </c>
      <c r="B338" s="36"/>
      <c r="C338" s="24"/>
      <c r="D338" s="25"/>
      <c r="E338" s="24"/>
      <c r="F338" s="24"/>
      <c r="G338" s="24"/>
      <c r="H338" s="26"/>
      <c r="I338" s="27"/>
      <c r="J338" s="27"/>
      <c r="K338" s="18">
        <f>IF($I$338="","",$I$338*30%)</f>
      </c>
      <c r="L338" s="32">
        <f>IF($K$338="","",ROUNDDOWN(SMALL($J$338:$K$338,1),-2))</f>
      </c>
    </row>
    <row r="339" spans="1:12" s="1" customFormat="1" ht="18" customHeight="1">
      <c r="A339" s="16">
        <v>332</v>
      </c>
      <c r="B339" s="36"/>
      <c r="C339" s="24"/>
      <c r="D339" s="25"/>
      <c r="E339" s="24"/>
      <c r="F339" s="24"/>
      <c r="G339" s="24"/>
      <c r="H339" s="26"/>
      <c r="I339" s="27"/>
      <c r="J339" s="27"/>
      <c r="K339" s="18">
        <f>IF($I$339="","",$I$339*30%)</f>
      </c>
      <c r="L339" s="32">
        <f>IF($K$339="","",ROUNDDOWN(SMALL($J$339:$K$339,1),-2))</f>
      </c>
    </row>
    <row r="340" spans="1:12" s="1" customFormat="1" ht="18" customHeight="1">
      <c r="A340" s="16">
        <v>333</v>
      </c>
      <c r="B340" s="36"/>
      <c r="C340" s="24"/>
      <c r="D340" s="25"/>
      <c r="E340" s="24"/>
      <c r="F340" s="24"/>
      <c r="G340" s="24"/>
      <c r="H340" s="26"/>
      <c r="I340" s="27"/>
      <c r="J340" s="27"/>
      <c r="K340" s="18">
        <f>IF($I$340="","",$I$340*30%)</f>
      </c>
      <c r="L340" s="32">
        <f>IF($K$340="","",ROUNDDOWN(SMALL($J$340:$K$340,1),-2))</f>
      </c>
    </row>
    <row r="341" spans="1:12" s="1" customFormat="1" ht="18" customHeight="1">
      <c r="A341" s="16">
        <v>334</v>
      </c>
      <c r="B341" s="36"/>
      <c r="C341" s="24"/>
      <c r="D341" s="25"/>
      <c r="E341" s="24"/>
      <c r="F341" s="24"/>
      <c r="G341" s="24"/>
      <c r="H341" s="26"/>
      <c r="I341" s="27"/>
      <c r="J341" s="27"/>
      <c r="K341" s="18">
        <f>IF($I$341="","",$I$341*30%)</f>
      </c>
      <c r="L341" s="32">
        <f>IF($K$341="","",ROUNDDOWN(SMALL($J$341:$K$341,1),-2))</f>
      </c>
    </row>
    <row r="342" spans="1:12" s="1" customFormat="1" ht="18" customHeight="1">
      <c r="A342" s="16">
        <v>335</v>
      </c>
      <c r="B342" s="36"/>
      <c r="C342" s="24"/>
      <c r="D342" s="25"/>
      <c r="E342" s="24"/>
      <c r="F342" s="24"/>
      <c r="G342" s="24"/>
      <c r="H342" s="26"/>
      <c r="I342" s="27"/>
      <c r="J342" s="27"/>
      <c r="K342" s="18">
        <f>IF($I$342="","",$I$342*30%)</f>
      </c>
      <c r="L342" s="32">
        <f>IF($K$342="","",ROUNDDOWN(SMALL($J$342:$K$342,1),-2))</f>
      </c>
    </row>
    <row r="343" spans="1:12" s="1" customFormat="1" ht="18" customHeight="1">
      <c r="A343" s="16">
        <v>336</v>
      </c>
      <c r="B343" s="36"/>
      <c r="C343" s="24"/>
      <c r="D343" s="25"/>
      <c r="E343" s="24"/>
      <c r="F343" s="24"/>
      <c r="G343" s="24"/>
      <c r="H343" s="26"/>
      <c r="I343" s="27"/>
      <c r="J343" s="27"/>
      <c r="K343" s="18">
        <f>IF($I$343="","",$I$343*30%)</f>
      </c>
      <c r="L343" s="32">
        <f>IF($K$343="","",ROUNDDOWN(SMALL($J$343:$K$343,1),-2))</f>
      </c>
    </row>
    <row r="344" spans="1:12" s="1" customFormat="1" ht="18" customHeight="1">
      <c r="A344" s="16">
        <v>337</v>
      </c>
      <c r="B344" s="36"/>
      <c r="C344" s="24"/>
      <c r="D344" s="25"/>
      <c r="E344" s="24"/>
      <c r="F344" s="24"/>
      <c r="G344" s="24"/>
      <c r="H344" s="26"/>
      <c r="I344" s="27"/>
      <c r="J344" s="27"/>
      <c r="K344" s="18">
        <f>IF($I$344="","",$I$344*30%)</f>
      </c>
      <c r="L344" s="32">
        <f>IF($K$344="","",ROUNDDOWN(SMALL($J$344:$K$344,1),-2))</f>
      </c>
    </row>
    <row r="345" spans="1:12" s="1" customFormat="1" ht="18" customHeight="1">
      <c r="A345" s="16">
        <v>338</v>
      </c>
      <c r="B345" s="36"/>
      <c r="C345" s="24"/>
      <c r="D345" s="25"/>
      <c r="E345" s="24"/>
      <c r="F345" s="24"/>
      <c r="G345" s="24"/>
      <c r="H345" s="26"/>
      <c r="I345" s="27"/>
      <c r="J345" s="27"/>
      <c r="K345" s="18">
        <f>IF($I$345="","",$I$345*30%)</f>
      </c>
      <c r="L345" s="32">
        <f>IF($K$345="","",ROUNDDOWN(SMALL($J$345:$K$345,1),-2))</f>
      </c>
    </row>
    <row r="346" spans="1:12" s="1" customFormat="1" ht="18" customHeight="1">
      <c r="A346" s="16">
        <v>339</v>
      </c>
      <c r="B346" s="36"/>
      <c r="C346" s="24"/>
      <c r="D346" s="25"/>
      <c r="E346" s="24"/>
      <c r="F346" s="24"/>
      <c r="G346" s="24"/>
      <c r="H346" s="26"/>
      <c r="I346" s="27"/>
      <c r="J346" s="27"/>
      <c r="K346" s="18">
        <f>IF($I$346="","",$I$346*30%)</f>
      </c>
      <c r="L346" s="32">
        <f>IF($K$346="","",ROUNDDOWN(SMALL($J$346:$K$346,1),-2))</f>
      </c>
    </row>
    <row r="347" spans="1:12" s="1" customFormat="1" ht="18" customHeight="1">
      <c r="A347" s="16">
        <v>340</v>
      </c>
      <c r="B347" s="36"/>
      <c r="C347" s="24"/>
      <c r="D347" s="25"/>
      <c r="E347" s="24"/>
      <c r="F347" s="24"/>
      <c r="G347" s="24"/>
      <c r="H347" s="26"/>
      <c r="I347" s="27"/>
      <c r="J347" s="27"/>
      <c r="K347" s="18">
        <f>IF($I$347="","",$I$347*30%)</f>
      </c>
      <c r="L347" s="32">
        <f>IF($K$347="","",ROUNDDOWN(SMALL($J$347:$K$347,1),-2))</f>
      </c>
    </row>
    <row r="348" spans="1:12" s="1" customFormat="1" ht="18" customHeight="1">
      <c r="A348" s="16">
        <v>341</v>
      </c>
      <c r="B348" s="36"/>
      <c r="C348" s="24"/>
      <c r="D348" s="25"/>
      <c r="E348" s="24"/>
      <c r="F348" s="24"/>
      <c r="G348" s="24"/>
      <c r="H348" s="26"/>
      <c r="I348" s="27"/>
      <c r="J348" s="27"/>
      <c r="K348" s="18">
        <f>IF($I$348="","",$I$348*30%)</f>
      </c>
      <c r="L348" s="32">
        <f>IF($K$348="","",ROUNDDOWN(SMALL($J$348:$K$348,1),-2))</f>
      </c>
    </row>
    <row r="349" spans="1:12" s="1" customFormat="1" ht="18" customHeight="1">
      <c r="A349" s="16">
        <v>342</v>
      </c>
      <c r="B349" s="36"/>
      <c r="C349" s="24"/>
      <c r="D349" s="25"/>
      <c r="E349" s="24"/>
      <c r="F349" s="24"/>
      <c r="G349" s="24"/>
      <c r="H349" s="26"/>
      <c r="I349" s="27"/>
      <c r="J349" s="27"/>
      <c r="K349" s="18">
        <f>IF($I$349="","",$I$349*30%)</f>
      </c>
      <c r="L349" s="32">
        <f>IF($K$349="","",ROUNDDOWN(SMALL($J$349:$K$349,1),-2))</f>
      </c>
    </row>
    <row r="350" spans="1:12" s="1" customFormat="1" ht="18" customHeight="1">
      <c r="A350" s="16">
        <v>343</v>
      </c>
      <c r="B350" s="36"/>
      <c r="C350" s="24"/>
      <c r="D350" s="25"/>
      <c r="E350" s="24"/>
      <c r="F350" s="24"/>
      <c r="G350" s="24"/>
      <c r="H350" s="26"/>
      <c r="I350" s="27"/>
      <c r="J350" s="27"/>
      <c r="K350" s="18">
        <f>IF($I$350="","",$I$350*30%)</f>
      </c>
      <c r="L350" s="32">
        <f>IF($K$350="","",ROUNDDOWN(SMALL($J$350:$K$350,1),-2))</f>
      </c>
    </row>
    <row r="351" spans="1:12" s="1" customFormat="1" ht="18" customHeight="1">
      <c r="A351" s="16">
        <v>344</v>
      </c>
      <c r="B351" s="36"/>
      <c r="C351" s="24"/>
      <c r="D351" s="25"/>
      <c r="E351" s="24"/>
      <c r="F351" s="24"/>
      <c r="G351" s="24"/>
      <c r="H351" s="26"/>
      <c r="I351" s="27"/>
      <c r="J351" s="27"/>
      <c r="K351" s="18">
        <f>IF($I$351="","",$I$351*30%)</f>
      </c>
      <c r="L351" s="32">
        <f>IF($K$351="","",ROUNDDOWN(SMALL($J$351:$K$351,1),-2))</f>
      </c>
    </row>
    <row r="352" spans="1:12" s="1" customFormat="1" ht="18" customHeight="1">
      <c r="A352" s="16">
        <v>345</v>
      </c>
      <c r="B352" s="36"/>
      <c r="C352" s="24"/>
      <c r="D352" s="25"/>
      <c r="E352" s="24"/>
      <c r="F352" s="24"/>
      <c r="G352" s="24"/>
      <c r="H352" s="26"/>
      <c r="I352" s="27"/>
      <c r="J352" s="27"/>
      <c r="K352" s="18">
        <f>IF($I$352="","",$I$352*30%)</f>
      </c>
      <c r="L352" s="32">
        <f>IF($K$352="","",ROUNDDOWN(SMALL($J$352:$K$352,1),-2))</f>
      </c>
    </row>
    <row r="353" spans="1:12" s="1" customFormat="1" ht="18" customHeight="1">
      <c r="A353" s="16">
        <v>346</v>
      </c>
      <c r="B353" s="36"/>
      <c r="C353" s="24"/>
      <c r="D353" s="25"/>
      <c r="E353" s="24"/>
      <c r="F353" s="24"/>
      <c r="G353" s="24"/>
      <c r="H353" s="26"/>
      <c r="I353" s="27"/>
      <c r="J353" s="27"/>
      <c r="K353" s="18">
        <f>IF($I$353="","",$I$353*30%)</f>
      </c>
      <c r="L353" s="32">
        <f>IF($K$353="","",ROUNDDOWN(SMALL($J$353:$K$353,1),-2))</f>
      </c>
    </row>
    <row r="354" spans="1:12" s="1" customFormat="1" ht="18" customHeight="1">
      <c r="A354" s="16">
        <v>347</v>
      </c>
      <c r="B354" s="36"/>
      <c r="C354" s="24"/>
      <c r="D354" s="25"/>
      <c r="E354" s="24"/>
      <c r="F354" s="24"/>
      <c r="G354" s="24"/>
      <c r="H354" s="26"/>
      <c r="I354" s="27"/>
      <c r="J354" s="27"/>
      <c r="K354" s="18">
        <f>IF($I$354="","",$I$354*30%)</f>
      </c>
      <c r="L354" s="32">
        <f>IF($K$354="","",ROUNDDOWN(SMALL($J$354:$K$354,1),-2))</f>
      </c>
    </row>
    <row r="355" spans="1:12" s="1" customFormat="1" ht="18" customHeight="1">
      <c r="A355" s="16">
        <v>348</v>
      </c>
      <c r="B355" s="36"/>
      <c r="C355" s="24"/>
      <c r="D355" s="25"/>
      <c r="E355" s="24"/>
      <c r="F355" s="24"/>
      <c r="G355" s="24"/>
      <c r="H355" s="26"/>
      <c r="I355" s="27"/>
      <c r="J355" s="27"/>
      <c r="K355" s="18">
        <f>IF($I$355="","",$I$355*30%)</f>
      </c>
      <c r="L355" s="32">
        <f>IF($K$355="","",ROUNDDOWN(SMALL($J$355:$K$355,1),-2))</f>
      </c>
    </row>
    <row r="356" spans="1:12" s="1" customFormat="1" ht="18" customHeight="1">
      <c r="A356" s="16">
        <v>349</v>
      </c>
      <c r="B356" s="36"/>
      <c r="C356" s="24"/>
      <c r="D356" s="25"/>
      <c r="E356" s="24"/>
      <c r="F356" s="24"/>
      <c r="G356" s="24"/>
      <c r="H356" s="26"/>
      <c r="I356" s="27"/>
      <c r="J356" s="27"/>
      <c r="K356" s="18">
        <f>IF($I$356="","",$I$356*30%)</f>
      </c>
      <c r="L356" s="32">
        <f>IF($K$356="","",ROUNDDOWN(SMALL($J$356:$K$356,1),-2))</f>
      </c>
    </row>
    <row r="357" spans="1:12" s="1" customFormat="1" ht="18" customHeight="1">
      <c r="A357" s="16">
        <v>350</v>
      </c>
      <c r="B357" s="36"/>
      <c r="C357" s="24"/>
      <c r="D357" s="25"/>
      <c r="E357" s="24"/>
      <c r="F357" s="24"/>
      <c r="G357" s="24"/>
      <c r="H357" s="26"/>
      <c r="I357" s="27"/>
      <c r="J357" s="27"/>
      <c r="K357" s="18">
        <f>IF($I$357="","",$I$357*30%)</f>
      </c>
      <c r="L357" s="32">
        <f>IF($K$357="","",ROUNDDOWN(SMALL($J$357:$K$357,1),-2))</f>
      </c>
    </row>
    <row r="358" spans="1:12" s="1" customFormat="1" ht="18" customHeight="1">
      <c r="A358" s="16">
        <v>351</v>
      </c>
      <c r="B358" s="36"/>
      <c r="C358" s="24"/>
      <c r="D358" s="25"/>
      <c r="E358" s="24"/>
      <c r="F358" s="24"/>
      <c r="G358" s="24"/>
      <c r="H358" s="26"/>
      <c r="I358" s="27"/>
      <c r="J358" s="27"/>
      <c r="K358" s="18">
        <f>IF($I$358="","",$I$358*30%)</f>
      </c>
      <c r="L358" s="32">
        <f>IF($K$358="","",ROUNDDOWN(SMALL($J$358:$K$358,1),-2))</f>
      </c>
    </row>
    <row r="359" spans="1:12" s="1" customFormat="1" ht="18" customHeight="1">
      <c r="A359" s="16">
        <v>352</v>
      </c>
      <c r="B359" s="36"/>
      <c r="C359" s="24"/>
      <c r="D359" s="25"/>
      <c r="E359" s="24"/>
      <c r="F359" s="24"/>
      <c r="G359" s="24"/>
      <c r="H359" s="26"/>
      <c r="I359" s="27"/>
      <c r="J359" s="27"/>
      <c r="K359" s="18">
        <f>IF($I$359="","",$I$359*30%)</f>
      </c>
      <c r="L359" s="32">
        <f>IF($K$359="","",ROUNDDOWN(SMALL($J$359:$K$359,1),-2))</f>
      </c>
    </row>
    <row r="360" spans="1:12" s="1" customFormat="1" ht="18" customHeight="1">
      <c r="A360" s="16">
        <v>353</v>
      </c>
      <c r="B360" s="36"/>
      <c r="C360" s="24"/>
      <c r="D360" s="25"/>
      <c r="E360" s="24"/>
      <c r="F360" s="24"/>
      <c r="G360" s="24"/>
      <c r="H360" s="26"/>
      <c r="I360" s="27"/>
      <c r="J360" s="27"/>
      <c r="K360" s="18">
        <f>IF($I$360="","",$I$360*30%)</f>
      </c>
      <c r="L360" s="32">
        <f>IF($K$360="","",ROUNDDOWN(SMALL($J$360:$K$360,1),-2))</f>
      </c>
    </row>
    <row r="361" spans="1:12" s="1" customFormat="1" ht="18" customHeight="1">
      <c r="A361" s="16">
        <v>354</v>
      </c>
      <c r="B361" s="36"/>
      <c r="C361" s="24"/>
      <c r="D361" s="25"/>
      <c r="E361" s="24"/>
      <c r="F361" s="24"/>
      <c r="G361" s="24"/>
      <c r="H361" s="26"/>
      <c r="I361" s="27"/>
      <c r="J361" s="27"/>
      <c r="K361" s="18">
        <f>IF($I$361="","",$I$361*30%)</f>
      </c>
      <c r="L361" s="32">
        <f>IF($K$361="","",ROUNDDOWN(SMALL($J$361:$K$361,1),-2))</f>
      </c>
    </row>
    <row r="362" spans="1:12" s="1" customFormat="1" ht="18" customHeight="1">
      <c r="A362" s="16">
        <v>355</v>
      </c>
      <c r="B362" s="36"/>
      <c r="C362" s="24"/>
      <c r="D362" s="25"/>
      <c r="E362" s="24"/>
      <c r="F362" s="24"/>
      <c r="G362" s="24"/>
      <c r="H362" s="26"/>
      <c r="I362" s="27"/>
      <c r="J362" s="27"/>
      <c r="K362" s="18">
        <f>IF($I$362="","",$I$362*30%)</f>
      </c>
      <c r="L362" s="32">
        <f>IF($K$362="","",ROUNDDOWN(SMALL($J$362:$K$362,1),-2))</f>
      </c>
    </row>
    <row r="363" spans="1:12" s="1" customFormat="1" ht="18" customHeight="1">
      <c r="A363" s="16">
        <v>356</v>
      </c>
      <c r="B363" s="36"/>
      <c r="C363" s="24"/>
      <c r="D363" s="25"/>
      <c r="E363" s="24"/>
      <c r="F363" s="24"/>
      <c r="G363" s="24"/>
      <c r="H363" s="26"/>
      <c r="I363" s="27"/>
      <c r="J363" s="27"/>
      <c r="K363" s="18">
        <f>IF($I$363="","",$I$363*30%)</f>
      </c>
      <c r="L363" s="32">
        <f>IF($K$363="","",ROUNDDOWN(SMALL($J$363:$K$363,1),-2))</f>
      </c>
    </row>
    <row r="364" spans="1:12" s="1" customFormat="1" ht="18" customHeight="1">
      <c r="A364" s="16">
        <v>357</v>
      </c>
      <c r="B364" s="36"/>
      <c r="C364" s="24"/>
      <c r="D364" s="25"/>
      <c r="E364" s="24"/>
      <c r="F364" s="24"/>
      <c r="G364" s="24"/>
      <c r="H364" s="26"/>
      <c r="I364" s="27"/>
      <c r="J364" s="27"/>
      <c r="K364" s="18">
        <f>IF($I$364="","",$I$364*30%)</f>
      </c>
      <c r="L364" s="32">
        <f>IF($K$364="","",ROUNDDOWN(SMALL($J$364:$K$364,1),-2))</f>
      </c>
    </row>
    <row r="365" spans="1:12" s="1" customFormat="1" ht="18" customHeight="1">
      <c r="A365" s="16">
        <v>358</v>
      </c>
      <c r="B365" s="36"/>
      <c r="C365" s="24"/>
      <c r="D365" s="25"/>
      <c r="E365" s="24"/>
      <c r="F365" s="24"/>
      <c r="G365" s="24"/>
      <c r="H365" s="26"/>
      <c r="I365" s="27"/>
      <c r="J365" s="27"/>
      <c r="K365" s="18">
        <f>IF($I$365="","",$I$365*30%)</f>
      </c>
      <c r="L365" s="32">
        <f>IF($K$365="","",ROUNDDOWN(SMALL($J$365:$K$365,1),-2))</f>
      </c>
    </row>
    <row r="366" spans="1:12" s="1" customFormat="1" ht="18" customHeight="1">
      <c r="A366" s="16">
        <v>359</v>
      </c>
      <c r="B366" s="36"/>
      <c r="C366" s="24"/>
      <c r="D366" s="25"/>
      <c r="E366" s="24"/>
      <c r="F366" s="24"/>
      <c r="G366" s="24"/>
      <c r="H366" s="26"/>
      <c r="I366" s="27"/>
      <c r="J366" s="27"/>
      <c r="K366" s="18">
        <f>IF($I$366="","",$I$366*30%)</f>
      </c>
      <c r="L366" s="32">
        <f>IF($K$366="","",ROUNDDOWN(SMALL($J$366:$K$366,1),-2))</f>
      </c>
    </row>
    <row r="367" spans="1:12" s="1" customFormat="1" ht="18" customHeight="1">
      <c r="A367" s="16">
        <v>360</v>
      </c>
      <c r="B367" s="36"/>
      <c r="C367" s="24"/>
      <c r="D367" s="25"/>
      <c r="E367" s="24"/>
      <c r="F367" s="24"/>
      <c r="G367" s="24"/>
      <c r="H367" s="26"/>
      <c r="I367" s="27"/>
      <c r="J367" s="27"/>
      <c r="K367" s="18">
        <f>IF($I$367="","",$I$367*30%)</f>
      </c>
      <c r="L367" s="32">
        <f>IF($K$367="","",ROUNDDOWN(SMALL($J$367:$K$367,1),-2))</f>
      </c>
    </row>
    <row r="368" spans="1:12" s="1" customFormat="1" ht="18" customHeight="1">
      <c r="A368" s="16">
        <v>361</v>
      </c>
      <c r="B368" s="36"/>
      <c r="C368" s="24"/>
      <c r="D368" s="25"/>
      <c r="E368" s="24"/>
      <c r="F368" s="24"/>
      <c r="G368" s="24"/>
      <c r="H368" s="26"/>
      <c r="I368" s="27"/>
      <c r="J368" s="27"/>
      <c r="K368" s="18">
        <f>IF($I$368="","",$I$368*30%)</f>
      </c>
      <c r="L368" s="32">
        <f>IF($K$368="","",ROUNDDOWN(SMALL($J$368:$K$368,1),-2))</f>
      </c>
    </row>
    <row r="369" spans="1:12" s="1" customFormat="1" ht="18" customHeight="1">
      <c r="A369" s="16">
        <v>362</v>
      </c>
      <c r="B369" s="36"/>
      <c r="C369" s="24"/>
      <c r="D369" s="25"/>
      <c r="E369" s="24"/>
      <c r="F369" s="24"/>
      <c r="G369" s="24"/>
      <c r="H369" s="26"/>
      <c r="I369" s="27"/>
      <c r="J369" s="27"/>
      <c r="K369" s="18">
        <f>IF($I$369="","",$I$369*30%)</f>
      </c>
      <c r="L369" s="32">
        <f>IF($K$369="","",ROUNDDOWN(SMALL($J$369:$K$369,1),-2))</f>
      </c>
    </row>
    <row r="370" spans="1:12" s="1" customFormat="1" ht="18" customHeight="1">
      <c r="A370" s="16">
        <v>363</v>
      </c>
      <c r="B370" s="36"/>
      <c r="C370" s="24"/>
      <c r="D370" s="25"/>
      <c r="E370" s="24"/>
      <c r="F370" s="24"/>
      <c r="G370" s="24"/>
      <c r="H370" s="26"/>
      <c r="I370" s="27"/>
      <c r="J370" s="27"/>
      <c r="K370" s="18">
        <f>IF($I$370="","",$I$370*30%)</f>
      </c>
      <c r="L370" s="32">
        <f>IF($K$370="","",ROUNDDOWN(SMALL($J$370:$K$370,1),-2))</f>
      </c>
    </row>
    <row r="371" spans="1:12" s="1" customFormat="1" ht="18" customHeight="1">
      <c r="A371" s="16">
        <v>364</v>
      </c>
      <c r="B371" s="36"/>
      <c r="C371" s="24"/>
      <c r="D371" s="25"/>
      <c r="E371" s="24"/>
      <c r="F371" s="24"/>
      <c r="G371" s="24"/>
      <c r="H371" s="26"/>
      <c r="I371" s="27"/>
      <c r="J371" s="27"/>
      <c r="K371" s="18">
        <f>IF($I$371="","",$I$371*30%)</f>
      </c>
      <c r="L371" s="32">
        <f>IF($K$371="","",ROUNDDOWN(SMALL($J$371:$K$371,1),-2))</f>
      </c>
    </row>
    <row r="372" spans="1:12" s="1" customFormat="1" ht="18" customHeight="1">
      <c r="A372" s="16">
        <v>365</v>
      </c>
      <c r="B372" s="36"/>
      <c r="C372" s="24"/>
      <c r="D372" s="25"/>
      <c r="E372" s="24"/>
      <c r="F372" s="24"/>
      <c r="G372" s="24"/>
      <c r="H372" s="26"/>
      <c r="I372" s="27"/>
      <c r="J372" s="27"/>
      <c r="K372" s="18">
        <f>IF($I$372="","",$I$372*30%)</f>
      </c>
      <c r="L372" s="32">
        <f>IF($K$372="","",ROUNDDOWN(SMALL($J$372:$K$372,1),-2))</f>
      </c>
    </row>
    <row r="373" spans="1:12" s="1" customFormat="1" ht="18" customHeight="1">
      <c r="A373" s="16">
        <v>366</v>
      </c>
      <c r="B373" s="36"/>
      <c r="C373" s="24"/>
      <c r="D373" s="25"/>
      <c r="E373" s="24"/>
      <c r="F373" s="24"/>
      <c r="G373" s="24"/>
      <c r="H373" s="26"/>
      <c r="I373" s="27"/>
      <c r="J373" s="27"/>
      <c r="K373" s="18">
        <f>IF($I$373="","",$I$373*30%)</f>
      </c>
      <c r="L373" s="32">
        <f>IF($K$373="","",ROUNDDOWN(SMALL($J$373:$K$373,1),-2))</f>
      </c>
    </row>
    <row r="374" spans="1:12" s="1" customFormat="1" ht="18" customHeight="1">
      <c r="A374" s="16">
        <v>367</v>
      </c>
      <c r="B374" s="36"/>
      <c r="C374" s="24"/>
      <c r="D374" s="25"/>
      <c r="E374" s="24"/>
      <c r="F374" s="24"/>
      <c r="G374" s="24"/>
      <c r="H374" s="26"/>
      <c r="I374" s="27"/>
      <c r="J374" s="27"/>
      <c r="K374" s="18">
        <f>IF($I$374="","",$I$374*30%)</f>
      </c>
      <c r="L374" s="32">
        <f>IF($K$374="","",ROUNDDOWN(SMALL($J$374:$K$374,1),-2))</f>
      </c>
    </row>
    <row r="375" spans="1:12" s="1" customFormat="1" ht="18" customHeight="1">
      <c r="A375" s="16">
        <v>368</v>
      </c>
      <c r="B375" s="36"/>
      <c r="C375" s="24"/>
      <c r="D375" s="25"/>
      <c r="E375" s="24"/>
      <c r="F375" s="24"/>
      <c r="G375" s="24"/>
      <c r="H375" s="26"/>
      <c r="I375" s="27"/>
      <c r="J375" s="27"/>
      <c r="K375" s="18">
        <f>IF($I$375="","",$I$375*30%)</f>
      </c>
      <c r="L375" s="32">
        <f>IF($K$375="","",ROUNDDOWN(SMALL($J$375:$K$375,1),-2))</f>
      </c>
    </row>
    <row r="376" spans="1:12" s="1" customFormat="1" ht="18" customHeight="1">
      <c r="A376" s="16">
        <v>369</v>
      </c>
      <c r="B376" s="36"/>
      <c r="C376" s="24"/>
      <c r="D376" s="25"/>
      <c r="E376" s="24"/>
      <c r="F376" s="24"/>
      <c r="G376" s="24"/>
      <c r="H376" s="26"/>
      <c r="I376" s="27"/>
      <c r="J376" s="27"/>
      <c r="K376" s="18">
        <f>IF($I$376="","",$I$376*30%)</f>
      </c>
      <c r="L376" s="32">
        <f>IF($K$376="","",ROUNDDOWN(SMALL($J$376:$K$376,1),-2))</f>
      </c>
    </row>
    <row r="377" spans="1:12" s="1" customFormat="1" ht="18" customHeight="1">
      <c r="A377" s="16">
        <v>370</v>
      </c>
      <c r="B377" s="36"/>
      <c r="C377" s="24"/>
      <c r="D377" s="25"/>
      <c r="E377" s="24"/>
      <c r="F377" s="24"/>
      <c r="G377" s="24"/>
      <c r="H377" s="26"/>
      <c r="I377" s="27"/>
      <c r="J377" s="27"/>
      <c r="K377" s="18">
        <f>IF($I$377="","",$I$377*30%)</f>
      </c>
      <c r="L377" s="32">
        <f>IF($K$377="","",ROUNDDOWN(SMALL($J$377:$K$377,1),-2))</f>
      </c>
    </row>
    <row r="378" spans="1:12" s="1" customFormat="1" ht="18" customHeight="1">
      <c r="A378" s="16">
        <v>371</v>
      </c>
      <c r="B378" s="36"/>
      <c r="C378" s="24"/>
      <c r="D378" s="25"/>
      <c r="E378" s="24"/>
      <c r="F378" s="24"/>
      <c r="G378" s="24"/>
      <c r="H378" s="26"/>
      <c r="I378" s="27"/>
      <c r="J378" s="27"/>
      <c r="K378" s="18">
        <f>IF($I$378="","",$I$378*30%)</f>
      </c>
      <c r="L378" s="32">
        <f>IF($K$378="","",ROUNDDOWN(SMALL($J$378:$K$378,1),-2))</f>
      </c>
    </row>
    <row r="379" spans="1:12" s="1" customFormat="1" ht="18" customHeight="1">
      <c r="A379" s="16">
        <v>372</v>
      </c>
      <c r="B379" s="36"/>
      <c r="C379" s="24"/>
      <c r="D379" s="25"/>
      <c r="E379" s="24"/>
      <c r="F379" s="24"/>
      <c r="G379" s="24"/>
      <c r="H379" s="26"/>
      <c r="I379" s="27"/>
      <c r="J379" s="27"/>
      <c r="K379" s="18">
        <f>IF($I$379="","",$I$379*30%)</f>
      </c>
      <c r="L379" s="32">
        <f>IF($K$379="","",ROUNDDOWN(SMALL($J$379:$K$379,1),-2))</f>
      </c>
    </row>
    <row r="380" spans="1:12" s="1" customFormat="1" ht="18" customHeight="1">
      <c r="A380" s="16">
        <v>373</v>
      </c>
      <c r="B380" s="36"/>
      <c r="C380" s="24"/>
      <c r="D380" s="25"/>
      <c r="E380" s="24"/>
      <c r="F380" s="24"/>
      <c r="G380" s="24"/>
      <c r="H380" s="26"/>
      <c r="I380" s="27"/>
      <c r="J380" s="27"/>
      <c r="K380" s="18">
        <f>IF($I$380="","",$I$380*30%)</f>
      </c>
      <c r="L380" s="32">
        <f>IF($K$380="","",ROUNDDOWN(SMALL($J$380:$K$380,1),-2))</f>
      </c>
    </row>
    <row r="381" spans="1:12" s="1" customFormat="1" ht="18" customHeight="1">
      <c r="A381" s="16">
        <v>374</v>
      </c>
      <c r="B381" s="36"/>
      <c r="C381" s="24"/>
      <c r="D381" s="25"/>
      <c r="E381" s="24"/>
      <c r="F381" s="24"/>
      <c r="G381" s="24"/>
      <c r="H381" s="26"/>
      <c r="I381" s="27"/>
      <c r="J381" s="27"/>
      <c r="K381" s="18">
        <f>IF($I$381="","",$I$381*30%)</f>
      </c>
      <c r="L381" s="32">
        <f>IF($K$381="","",ROUNDDOWN(SMALL($J$381:$K$381,1),-2))</f>
      </c>
    </row>
    <row r="382" spans="1:12" s="1" customFormat="1" ht="18" customHeight="1">
      <c r="A382" s="16">
        <v>375</v>
      </c>
      <c r="B382" s="36"/>
      <c r="C382" s="24"/>
      <c r="D382" s="25"/>
      <c r="E382" s="24"/>
      <c r="F382" s="24"/>
      <c r="G382" s="24"/>
      <c r="H382" s="26"/>
      <c r="I382" s="27"/>
      <c r="J382" s="27"/>
      <c r="K382" s="18">
        <f>IF($I$382="","",$I$382*30%)</f>
      </c>
      <c r="L382" s="32">
        <f>IF($K$382="","",ROUNDDOWN(SMALL($J$382:$K$382,1),-2))</f>
      </c>
    </row>
    <row r="383" spans="1:12" s="1" customFormat="1" ht="18" customHeight="1">
      <c r="A383" s="16">
        <v>376</v>
      </c>
      <c r="B383" s="36"/>
      <c r="C383" s="24"/>
      <c r="D383" s="25"/>
      <c r="E383" s="24"/>
      <c r="F383" s="24"/>
      <c r="G383" s="24"/>
      <c r="H383" s="26"/>
      <c r="I383" s="27"/>
      <c r="J383" s="27"/>
      <c r="K383" s="18">
        <f>IF($I$383="","",$I$383*30%)</f>
      </c>
      <c r="L383" s="32">
        <f>IF($K$383="","",ROUNDDOWN(SMALL($J$383:$K$383,1),-2))</f>
      </c>
    </row>
    <row r="384" spans="1:12" s="1" customFormat="1" ht="18" customHeight="1">
      <c r="A384" s="16">
        <v>377</v>
      </c>
      <c r="B384" s="36"/>
      <c r="C384" s="24"/>
      <c r="D384" s="25"/>
      <c r="E384" s="24"/>
      <c r="F384" s="24"/>
      <c r="G384" s="24"/>
      <c r="H384" s="26"/>
      <c r="I384" s="27"/>
      <c r="J384" s="27"/>
      <c r="K384" s="18">
        <f>IF($I$384="","",$I$384*30%)</f>
      </c>
      <c r="L384" s="32">
        <f>IF($K$384="","",ROUNDDOWN(SMALL($J$384:$K$384,1),-2))</f>
      </c>
    </row>
    <row r="385" spans="1:12" s="1" customFormat="1" ht="18" customHeight="1">
      <c r="A385" s="16">
        <v>378</v>
      </c>
      <c r="B385" s="36"/>
      <c r="C385" s="24"/>
      <c r="D385" s="25"/>
      <c r="E385" s="24"/>
      <c r="F385" s="24"/>
      <c r="G385" s="24"/>
      <c r="H385" s="26"/>
      <c r="I385" s="27"/>
      <c r="J385" s="27"/>
      <c r="K385" s="18">
        <f>IF($I$385="","",$I$385*30%)</f>
      </c>
      <c r="L385" s="32">
        <f>IF($K$385="","",ROUNDDOWN(SMALL($J$385:$K$385,1),-2))</f>
      </c>
    </row>
    <row r="386" spans="1:12" s="1" customFormat="1" ht="18" customHeight="1">
      <c r="A386" s="16">
        <v>379</v>
      </c>
      <c r="B386" s="36"/>
      <c r="C386" s="24"/>
      <c r="D386" s="25"/>
      <c r="E386" s="24"/>
      <c r="F386" s="24"/>
      <c r="G386" s="24"/>
      <c r="H386" s="26"/>
      <c r="I386" s="27"/>
      <c r="J386" s="27"/>
      <c r="K386" s="18">
        <f>IF($I$386="","",$I$386*30%)</f>
      </c>
      <c r="L386" s="32">
        <f>IF($K$386="","",ROUNDDOWN(SMALL($J$386:$K$386,1),-2))</f>
      </c>
    </row>
    <row r="387" spans="1:12" s="1" customFormat="1" ht="18" customHeight="1">
      <c r="A387" s="16">
        <v>380</v>
      </c>
      <c r="B387" s="36"/>
      <c r="C387" s="24"/>
      <c r="D387" s="25"/>
      <c r="E387" s="24"/>
      <c r="F387" s="24"/>
      <c r="G387" s="24"/>
      <c r="H387" s="26"/>
      <c r="I387" s="27"/>
      <c r="J387" s="27"/>
      <c r="K387" s="18">
        <f>IF($I$387="","",$I$387*30%)</f>
      </c>
      <c r="L387" s="32">
        <f>IF($K$387="","",ROUNDDOWN(SMALL($J$387:$K$387,1),-2))</f>
      </c>
    </row>
    <row r="388" spans="1:12" s="1" customFormat="1" ht="18" customHeight="1">
      <c r="A388" s="16">
        <v>381</v>
      </c>
      <c r="B388" s="36"/>
      <c r="C388" s="24"/>
      <c r="D388" s="25"/>
      <c r="E388" s="24"/>
      <c r="F388" s="24"/>
      <c r="G388" s="24"/>
      <c r="H388" s="26"/>
      <c r="I388" s="27"/>
      <c r="J388" s="27"/>
      <c r="K388" s="18">
        <f>IF($I$388="","",$I$388*30%)</f>
      </c>
      <c r="L388" s="32">
        <f>IF($K$388="","",ROUNDDOWN(SMALL($J$388:$K$388,1),-2))</f>
      </c>
    </row>
    <row r="389" spans="1:12" s="1" customFormat="1" ht="18" customHeight="1">
      <c r="A389" s="16">
        <v>382</v>
      </c>
      <c r="B389" s="36"/>
      <c r="C389" s="24"/>
      <c r="D389" s="25"/>
      <c r="E389" s="24"/>
      <c r="F389" s="24"/>
      <c r="G389" s="24"/>
      <c r="H389" s="26"/>
      <c r="I389" s="27"/>
      <c r="J389" s="27"/>
      <c r="K389" s="18">
        <f>IF($I$389="","",$I$389*30%)</f>
      </c>
      <c r="L389" s="32">
        <f>IF($K$389="","",ROUNDDOWN(SMALL($J$389:$K$389,1),-2))</f>
      </c>
    </row>
    <row r="390" spans="1:12" s="1" customFormat="1" ht="18" customHeight="1">
      <c r="A390" s="16">
        <v>383</v>
      </c>
      <c r="B390" s="36"/>
      <c r="C390" s="24"/>
      <c r="D390" s="25"/>
      <c r="E390" s="24"/>
      <c r="F390" s="24"/>
      <c r="G390" s="24"/>
      <c r="H390" s="26"/>
      <c r="I390" s="27"/>
      <c r="J390" s="27"/>
      <c r="K390" s="18">
        <f>IF($I$390="","",$I$390*30%)</f>
      </c>
      <c r="L390" s="32">
        <f>IF($K$390="","",ROUNDDOWN(SMALL($J$390:$K$390,1),-2))</f>
      </c>
    </row>
    <row r="391" spans="1:12" s="1" customFormat="1" ht="18" customHeight="1">
      <c r="A391" s="16">
        <v>384</v>
      </c>
      <c r="B391" s="36"/>
      <c r="C391" s="24"/>
      <c r="D391" s="25"/>
      <c r="E391" s="24"/>
      <c r="F391" s="24"/>
      <c r="G391" s="24"/>
      <c r="H391" s="26"/>
      <c r="I391" s="27"/>
      <c r="J391" s="27"/>
      <c r="K391" s="18">
        <f>IF($I$391="","",$I$391*30%)</f>
      </c>
      <c r="L391" s="32">
        <f>IF($K$391="","",ROUNDDOWN(SMALL($J$391:$K$391,1),-2))</f>
      </c>
    </row>
    <row r="392" spans="1:12" s="1" customFormat="1" ht="18" customHeight="1">
      <c r="A392" s="16">
        <v>385</v>
      </c>
      <c r="B392" s="36"/>
      <c r="C392" s="24"/>
      <c r="D392" s="25"/>
      <c r="E392" s="24"/>
      <c r="F392" s="24"/>
      <c r="G392" s="24"/>
      <c r="H392" s="26"/>
      <c r="I392" s="27"/>
      <c r="J392" s="27"/>
      <c r="K392" s="18">
        <f>IF($I$392="","",$I$392*30%)</f>
      </c>
      <c r="L392" s="32">
        <f>IF($K$392="","",ROUNDDOWN(SMALL($J$392:$K$392,1),-2))</f>
      </c>
    </row>
    <row r="393" spans="1:12" s="1" customFormat="1" ht="18" customHeight="1">
      <c r="A393" s="16">
        <v>386</v>
      </c>
      <c r="B393" s="36"/>
      <c r="C393" s="24"/>
      <c r="D393" s="25"/>
      <c r="E393" s="24"/>
      <c r="F393" s="24"/>
      <c r="G393" s="24"/>
      <c r="H393" s="26"/>
      <c r="I393" s="27"/>
      <c r="J393" s="27"/>
      <c r="K393" s="18">
        <f>IF($I$393="","",$I$393*30%)</f>
      </c>
      <c r="L393" s="32">
        <f>IF($K$393="","",ROUNDDOWN(SMALL($J$393:$K$393,1),-2))</f>
      </c>
    </row>
    <row r="394" spans="1:12" s="1" customFormat="1" ht="18" customHeight="1">
      <c r="A394" s="16">
        <v>387</v>
      </c>
      <c r="B394" s="36"/>
      <c r="C394" s="24"/>
      <c r="D394" s="25"/>
      <c r="E394" s="24"/>
      <c r="F394" s="24"/>
      <c r="G394" s="24"/>
      <c r="H394" s="26"/>
      <c r="I394" s="27"/>
      <c r="J394" s="27"/>
      <c r="K394" s="18">
        <f>IF($I$394="","",$I$394*30%)</f>
      </c>
      <c r="L394" s="32">
        <f>IF($K$394="","",ROUNDDOWN(SMALL($J$394:$K$394,1),-2))</f>
      </c>
    </row>
    <row r="395" spans="1:12" s="1" customFormat="1" ht="18" customHeight="1">
      <c r="A395" s="16">
        <v>388</v>
      </c>
      <c r="B395" s="36"/>
      <c r="C395" s="24"/>
      <c r="D395" s="25"/>
      <c r="E395" s="24"/>
      <c r="F395" s="24"/>
      <c r="G395" s="24"/>
      <c r="H395" s="26"/>
      <c r="I395" s="27"/>
      <c r="J395" s="27"/>
      <c r="K395" s="18">
        <f>IF($I$395="","",$I$395*30%)</f>
      </c>
      <c r="L395" s="32">
        <f>IF($K$395="","",ROUNDDOWN(SMALL($J$395:$K$395,1),-2))</f>
      </c>
    </row>
    <row r="396" spans="1:12" s="1" customFormat="1" ht="18" customHeight="1">
      <c r="A396" s="16">
        <v>389</v>
      </c>
      <c r="B396" s="36"/>
      <c r="C396" s="24"/>
      <c r="D396" s="25"/>
      <c r="E396" s="24"/>
      <c r="F396" s="24"/>
      <c r="G396" s="24"/>
      <c r="H396" s="26"/>
      <c r="I396" s="27"/>
      <c r="J396" s="27"/>
      <c r="K396" s="18">
        <f>IF($I$396="","",$I$396*30%)</f>
      </c>
      <c r="L396" s="32">
        <f>IF($K$396="","",ROUNDDOWN(SMALL($J$396:$K$396,1),-2))</f>
      </c>
    </row>
    <row r="397" spans="1:12" s="1" customFormat="1" ht="18" customHeight="1">
      <c r="A397" s="16">
        <v>390</v>
      </c>
      <c r="B397" s="36"/>
      <c r="C397" s="24"/>
      <c r="D397" s="25"/>
      <c r="E397" s="24"/>
      <c r="F397" s="24"/>
      <c r="G397" s="24"/>
      <c r="H397" s="26"/>
      <c r="I397" s="27"/>
      <c r="J397" s="27"/>
      <c r="K397" s="18">
        <f>IF($I$397="","",$I$397*30%)</f>
      </c>
      <c r="L397" s="32">
        <f>IF($K$397="","",ROUNDDOWN(SMALL($J$397:$K$397,1),-2))</f>
      </c>
    </row>
    <row r="398" spans="1:12" s="1" customFormat="1" ht="18" customHeight="1">
      <c r="A398" s="16">
        <v>391</v>
      </c>
      <c r="B398" s="36"/>
      <c r="C398" s="24"/>
      <c r="D398" s="25"/>
      <c r="E398" s="24"/>
      <c r="F398" s="24"/>
      <c r="G398" s="24"/>
      <c r="H398" s="26"/>
      <c r="I398" s="27"/>
      <c r="J398" s="27"/>
      <c r="K398" s="18">
        <f>IF($I$398="","",$I$398*30%)</f>
      </c>
      <c r="L398" s="32">
        <f>IF($K$398="","",ROUNDDOWN(SMALL($J$398:$K$398,1),-2))</f>
      </c>
    </row>
    <row r="399" spans="1:12" s="1" customFormat="1" ht="18" customHeight="1">
      <c r="A399" s="16">
        <v>392</v>
      </c>
      <c r="B399" s="36"/>
      <c r="C399" s="24"/>
      <c r="D399" s="25"/>
      <c r="E399" s="24"/>
      <c r="F399" s="24"/>
      <c r="G399" s="24"/>
      <c r="H399" s="26"/>
      <c r="I399" s="27"/>
      <c r="J399" s="27"/>
      <c r="K399" s="18">
        <f>IF($I$399="","",$I$399*30%)</f>
      </c>
      <c r="L399" s="32">
        <f>IF($K$399="","",ROUNDDOWN(SMALL($J$399:$K$399,1),-2))</f>
      </c>
    </row>
    <row r="400" spans="1:12" s="1" customFormat="1" ht="18" customHeight="1">
      <c r="A400" s="16">
        <v>393</v>
      </c>
      <c r="B400" s="36"/>
      <c r="C400" s="24"/>
      <c r="D400" s="25"/>
      <c r="E400" s="24"/>
      <c r="F400" s="24"/>
      <c r="G400" s="24"/>
      <c r="H400" s="26"/>
      <c r="I400" s="27"/>
      <c r="J400" s="27"/>
      <c r="K400" s="18">
        <f>IF($I$400="","",$I$400*30%)</f>
      </c>
      <c r="L400" s="32">
        <f>IF($K$400="","",ROUNDDOWN(SMALL($J$400:$K$400,1),-2))</f>
      </c>
    </row>
    <row r="401" spans="1:12" s="1" customFormat="1" ht="18" customHeight="1">
      <c r="A401" s="16">
        <v>394</v>
      </c>
      <c r="B401" s="36"/>
      <c r="C401" s="24"/>
      <c r="D401" s="25"/>
      <c r="E401" s="24"/>
      <c r="F401" s="24"/>
      <c r="G401" s="24"/>
      <c r="H401" s="26"/>
      <c r="I401" s="27"/>
      <c r="J401" s="27"/>
      <c r="K401" s="18">
        <f>IF($I$401="","",$I$401*30%)</f>
      </c>
      <c r="L401" s="32">
        <f>IF($K$401="","",ROUNDDOWN(SMALL($J$401:$K$401,1),-2))</f>
      </c>
    </row>
    <row r="402" spans="1:12" s="1" customFormat="1" ht="18" customHeight="1">
      <c r="A402" s="16">
        <v>395</v>
      </c>
      <c r="B402" s="36"/>
      <c r="C402" s="24"/>
      <c r="D402" s="25"/>
      <c r="E402" s="24"/>
      <c r="F402" s="24"/>
      <c r="G402" s="24"/>
      <c r="H402" s="26"/>
      <c r="I402" s="27"/>
      <c r="J402" s="27"/>
      <c r="K402" s="18">
        <f>IF($I$402="","",$I$402*30%)</f>
      </c>
      <c r="L402" s="32">
        <f>IF($K$402="","",ROUNDDOWN(SMALL($J$402:$K$402,1),-2))</f>
      </c>
    </row>
    <row r="403" spans="1:12" s="1" customFormat="1" ht="18" customHeight="1">
      <c r="A403" s="16">
        <v>396</v>
      </c>
      <c r="B403" s="36"/>
      <c r="C403" s="24"/>
      <c r="D403" s="25"/>
      <c r="E403" s="24"/>
      <c r="F403" s="24"/>
      <c r="G403" s="24"/>
      <c r="H403" s="26"/>
      <c r="I403" s="27"/>
      <c r="J403" s="27"/>
      <c r="K403" s="18">
        <f>IF($I$403="","",$I$403*30%)</f>
      </c>
      <c r="L403" s="32">
        <f>IF($K$403="","",ROUNDDOWN(SMALL($J$403:$K$403,1),-2))</f>
      </c>
    </row>
    <row r="404" spans="1:12" s="1" customFormat="1" ht="18" customHeight="1">
      <c r="A404" s="16">
        <v>397</v>
      </c>
      <c r="B404" s="36"/>
      <c r="C404" s="24"/>
      <c r="D404" s="25"/>
      <c r="E404" s="24"/>
      <c r="F404" s="24"/>
      <c r="G404" s="24"/>
      <c r="H404" s="26"/>
      <c r="I404" s="27"/>
      <c r="J404" s="27"/>
      <c r="K404" s="18">
        <f>IF($I$404="","",$I$404*30%)</f>
      </c>
      <c r="L404" s="32">
        <f>IF($K$404="","",ROUNDDOWN(SMALL($J$404:$K$404,1),-2))</f>
      </c>
    </row>
    <row r="405" spans="1:12" s="1" customFormat="1" ht="18" customHeight="1">
      <c r="A405" s="16">
        <v>398</v>
      </c>
      <c r="B405" s="36"/>
      <c r="C405" s="24"/>
      <c r="D405" s="25"/>
      <c r="E405" s="24"/>
      <c r="F405" s="24"/>
      <c r="G405" s="24"/>
      <c r="H405" s="26"/>
      <c r="I405" s="27"/>
      <c r="J405" s="27"/>
      <c r="K405" s="18">
        <f>IF($I$405="","",$I$405*30%)</f>
      </c>
      <c r="L405" s="32">
        <f>IF($K$405="","",ROUNDDOWN(SMALL($J$405:$K$405,1),-2))</f>
      </c>
    </row>
    <row r="406" spans="1:12" s="1" customFormat="1" ht="18" customHeight="1">
      <c r="A406" s="16">
        <v>399</v>
      </c>
      <c r="B406" s="36"/>
      <c r="C406" s="24"/>
      <c r="D406" s="25"/>
      <c r="E406" s="24"/>
      <c r="F406" s="24"/>
      <c r="G406" s="24"/>
      <c r="H406" s="26"/>
      <c r="I406" s="27"/>
      <c r="J406" s="27"/>
      <c r="K406" s="18">
        <f>IF($I$406="","",$I$406*30%)</f>
      </c>
      <c r="L406" s="32">
        <f>IF($K$406="","",ROUNDDOWN(SMALL($J$406:$K$406,1),-2))</f>
      </c>
    </row>
    <row r="407" spans="1:12" s="1" customFormat="1" ht="18" customHeight="1">
      <c r="A407" s="16">
        <v>400</v>
      </c>
      <c r="B407" s="36"/>
      <c r="C407" s="24"/>
      <c r="D407" s="25"/>
      <c r="E407" s="24"/>
      <c r="F407" s="24"/>
      <c r="G407" s="24"/>
      <c r="H407" s="26"/>
      <c r="I407" s="27"/>
      <c r="J407" s="27"/>
      <c r="K407" s="18">
        <f>IF($I$407="","",$I$407*30%)</f>
      </c>
      <c r="L407" s="32">
        <f>IF($K$407="","",ROUNDDOWN(SMALL($J$407:$K$407,1),-2))</f>
      </c>
    </row>
    <row r="408" spans="1:12" s="1" customFormat="1" ht="18" customHeight="1">
      <c r="A408" s="16">
        <v>401</v>
      </c>
      <c r="B408" s="36"/>
      <c r="C408" s="24"/>
      <c r="D408" s="25"/>
      <c r="E408" s="24"/>
      <c r="F408" s="24"/>
      <c r="G408" s="24"/>
      <c r="H408" s="26"/>
      <c r="I408" s="27"/>
      <c r="J408" s="27"/>
      <c r="K408" s="18">
        <f>IF($I$408="","",$I$408*30%)</f>
      </c>
      <c r="L408" s="32">
        <f>IF($K$408="","",ROUNDDOWN(SMALL($J$408:$K$408,1),-2))</f>
      </c>
    </row>
    <row r="409" spans="1:12" s="1" customFormat="1" ht="18" customHeight="1">
      <c r="A409" s="16">
        <v>402</v>
      </c>
      <c r="B409" s="36"/>
      <c r="C409" s="24"/>
      <c r="D409" s="25"/>
      <c r="E409" s="24"/>
      <c r="F409" s="24"/>
      <c r="G409" s="24"/>
      <c r="H409" s="26"/>
      <c r="I409" s="27"/>
      <c r="J409" s="27"/>
      <c r="K409" s="18">
        <f>IF($I$409="","",$I$409*30%)</f>
      </c>
      <c r="L409" s="32">
        <f>IF($K$409="","",ROUNDDOWN(SMALL($J$409:$K$409,1),-2))</f>
      </c>
    </row>
    <row r="410" spans="1:12" s="1" customFormat="1" ht="18" customHeight="1">
      <c r="A410" s="16">
        <v>403</v>
      </c>
      <c r="B410" s="36"/>
      <c r="C410" s="24"/>
      <c r="D410" s="25"/>
      <c r="E410" s="24"/>
      <c r="F410" s="24"/>
      <c r="G410" s="24"/>
      <c r="H410" s="26"/>
      <c r="I410" s="27"/>
      <c r="J410" s="27"/>
      <c r="K410" s="18">
        <f>IF($I$410="","",$I$410*30%)</f>
      </c>
      <c r="L410" s="32">
        <f>IF($K$410="","",ROUNDDOWN(SMALL($J$410:$K$410,1),-2))</f>
      </c>
    </row>
    <row r="411" spans="1:12" s="1" customFormat="1" ht="18" customHeight="1">
      <c r="A411" s="16">
        <v>404</v>
      </c>
      <c r="B411" s="36"/>
      <c r="C411" s="24"/>
      <c r="D411" s="25"/>
      <c r="E411" s="24"/>
      <c r="F411" s="24"/>
      <c r="G411" s="24"/>
      <c r="H411" s="26"/>
      <c r="I411" s="27"/>
      <c r="J411" s="27"/>
      <c r="K411" s="18">
        <f>IF($I$411="","",$I$411*30%)</f>
      </c>
      <c r="L411" s="32">
        <f>IF($K$411="","",ROUNDDOWN(SMALL($J$411:$K$411,1),-2))</f>
      </c>
    </row>
    <row r="412" spans="1:12" s="1" customFormat="1" ht="18" customHeight="1">
      <c r="A412" s="16">
        <v>405</v>
      </c>
      <c r="B412" s="36"/>
      <c r="C412" s="24"/>
      <c r="D412" s="25"/>
      <c r="E412" s="24"/>
      <c r="F412" s="24"/>
      <c r="G412" s="24"/>
      <c r="H412" s="26"/>
      <c r="I412" s="27"/>
      <c r="J412" s="27"/>
      <c r="K412" s="18">
        <f>IF($I$412="","",$I$412*30%)</f>
      </c>
      <c r="L412" s="32">
        <f>IF($K$412="","",ROUNDDOWN(SMALL($J$412:$K$412,1),-2))</f>
      </c>
    </row>
    <row r="413" spans="1:12" s="1" customFormat="1" ht="18" customHeight="1">
      <c r="A413" s="16">
        <v>406</v>
      </c>
      <c r="B413" s="36"/>
      <c r="C413" s="24"/>
      <c r="D413" s="25"/>
      <c r="E413" s="24"/>
      <c r="F413" s="24"/>
      <c r="G413" s="24"/>
      <c r="H413" s="26"/>
      <c r="I413" s="27"/>
      <c r="J413" s="27"/>
      <c r="K413" s="18">
        <f>IF($I$413="","",$I$413*30%)</f>
      </c>
      <c r="L413" s="32">
        <f>IF($K$413="","",ROUNDDOWN(SMALL($J$413:$K$413,1),-2))</f>
      </c>
    </row>
    <row r="414" spans="1:12" s="1" customFormat="1" ht="18" customHeight="1">
      <c r="A414" s="16">
        <v>407</v>
      </c>
      <c r="B414" s="36"/>
      <c r="C414" s="24"/>
      <c r="D414" s="25"/>
      <c r="E414" s="24"/>
      <c r="F414" s="24"/>
      <c r="G414" s="24"/>
      <c r="H414" s="26"/>
      <c r="I414" s="27"/>
      <c r="J414" s="27"/>
      <c r="K414" s="18">
        <f>IF($I$414="","",$I$414*30%)</f>
      </c>
      <c r="L414" s="32">
        <f>IF($K$414="","",ROUNDDOWN(SMALL($J$414:$K$414,1),-2))</f>
      </c>
    </row>
    <row r="415" spans="1:12" s="1" customFormat="1" ht="18" customHeight="1">
      <c r="A415" s="16">
        <v>408</v>
      </c>
      <c r="B415" s="36"/>
      <c r="C415" s="24"/>
      <c r="D415" s="25"/>
      <c r="E415" s="24"/>
      <c r="F415" s="24"/>
      <c r="G415" s="24"/>
      <c r="H415" s="26"/>
      <c r="I415" s="27"/>
      <c r="J415" s="27"/>
      <c r="K415" s="18">
        <f>IF($I$415="","",$I$415*30%)</f>
      </c>
      <c r="L415" s="32">
        <f>IF($K$415="","",ROUNDDOWN(SMALL($J$415:$K$415,1),-2))</f>
      </c>
    </row>
    <row r="416" spans="1:12" s="1" customFormat="1" ht="18" customHeight="1">
      <c r="A416" s="16">
        <v>409</v>
      </c>
      <c r="B416" s="36"/>
      <c r="C416" s="24"/>
      <c r="D416" s="25"/>
      <c r="E416" s="24"/>
      <c r="F416" s="24"/>
      <c r="G416" s="24"/>
      <c r="H416" s="26"/>
      <c r="I416" s="27"/>
      <c r="J416" s="27"/>
      <c r="K416" s="18">
        <f>IF($I$416="","",$I$416*30%)</f>
      </c>
      <c r="L416" s="32">
        <f>IF($K$416="","",ROUNDDOWN(SMALL($J$416:$K$416,1),-2))</f>
      </c>
    </row>
    <row r="417" spans="1:12" s="1" customFormat="1" ht="18" customHeight="1">
      <c r="A417" s="16">
        <v>410</v>
      </c>
      <c r="B417" s="36"/>
      <c r="C417" s="24"/>
      <c r="D417" s="25"/>
      <c r="E417" s="24"/>
      <c r="F417" s="24"/>
      <c r="G417" s="24"/>
      <c r="H417" s="26"/>
      <c r="I417" s="27"/>
      <c r="J417" s="27"/>
      <c r="K417" s="18">
        <f>IF($I$417="","",$I$417*30%)</f>
      </c>
      <c r="L417" s="32">
        <f>IF($K$417="","",ROUNDDOWN(SMALL($J$417:$K$417,1),-2))</f>
      </c>
    </row>
    <row r="418" spans="1:12" s="1" customFormat="1" ht="18" customHeight="1">
      <c r="A418" s="16">
        <v>411</v>
      </c>
      <c r="B418" s="36"/>
      <c r="C418" s="24"/>
      <c r="D418" s="25"/>
      <c r="E418" s="24"/>
      <c r="F418" s="24"/>
      <c r="G418" s="24"/>
      <c r="H418" s="26"/>
      <c r="I418" s="27"/>
      <c r="J418" s="27"/>
      <c r="K418" s="18">
        <f>IF($I$418="","",$I$418*30%)</f>
      </c>
      <c r="L418" s="32">
        <f>IF($K$418="","",ROUNDDOWN(SMALL($J$418:$K$418,1),-2))</f>
      </c>
    </row>
    <row r="419" spans="1:12" s="1" customFormat="1" ht="18" customHeight="1">
      <c r="A419" s="16">
        <v>412</v>
      </c>
      <c r="B419" s="36"/>
      <c r="C419" s="24"/>
      <c r="D419" s="25"/>
      <c r="E419" s="24"/>
      <c r="F419" s="24"/>
      <c r="G419" s="24"/>
      <c r="H419" s="26"/>
      <c r="I419" s="27"/>
      <c r="J419" s="27"/>
      <c r="K419" s="18">
        <f>IF($I$419="","",$I$419*30%)</f>
      </c>
      <c r="L419" s="32">
        <f>IF($K$419="","",ROUNDDOWN(SMALL($J$419:$K$419,1),-2))</f>
      </c>
    </row>
    <row r="420" spans="1:12" s="1" customFormat="1" ht="18" customHeight="1">
      <c r="A420" s="16">
        <v>413</v>
      </c>
      <c r="B420" s="36"/>
      <c r="C420" s="24"/>
      <c r="D420" s="25"/>
      <c r="E420" s="24"/>
      <c r="F420" s="24"/>
      <c r="G420" s="24"/>
      <c r="H420" s="26"/>
      <c r="I420" s="27"/>
      <c r="J420" s="27"/>
      <c r="K420" s="18">
        <f>IF($I$420="","",$I$420*30%)</f>
      </c>
      <c r="L420" s="32">
        <f>IF($K$420="","",ROUNDDOWN(SMALL($J$420:$K$420,1),-2))</f>
      </c>
    </row>
    <row r="421" spans="1:12" s="1" customFormat="1" ht="18" customHeight="1">
      <c r="A421" s="16">
        <v>414</v>
      </c>
      <c r="B421" s="36"/>
      <c r="C421" s="24"/>
      <c r="D421" s="25"/>
      <c r="E421" s="24"/>
      <c r="F421" s="24"/>
      <c r="G421" s="24"/>
      <c r="H421" s="26"/>
      <c r="I421" s="27"/>
      <c r="J421" s="27"/>
      <c r="K421" s="18">
        <f>IF($I$421="","",$I$421*30%)</f>
      </c>
      <c r="L421" s="32">
        <f>IF($K$421="","",ROUNDDOWN(SMALL($J$421:$K$421,1),-2))</f>
      </c>
    </row>
    <row r="422" spans="1:12" s="1" customFormat="1" ht="18" customHeight="1">
      <c r="A422" s="16">
        <v>415</v>
      </c>
      <c r="B422" s="36"/>
      <c r="C422" s="24"/>
      <c r="D422" s="25"/>
      <c r="E422" s="24"/>
      <c r="F422" s="24"/>
      <c r="G422" s="24"/>
      <c r="H422" s="26"/>
      <c r="I422" s="27"/>
      <c r="J422" s="27"/>
      <c r="K422" s="18">
        <f>IF($I$422="","",$I$422*30%)</f>
      </c>
      <c r="L422" s="32">
        <f>IF($K$422="","",ROUNDDOWN(SMALL($J$422:$K$422,1),-2))</f>
      </c>
    </row>
    <row r="423" spans="1:12" s="1" customFormat="1" ht="18" customHeight="1">
      <c r="A423" s="16">
        <v>416</v>
      </c>
      <c r="B423" s="36"/>
      <c r="C423" s="24"/>
      <c r="D423" s="25"/>
      <c r="E423" s="24"/>
      <c r="F423" s="24"/>
      <c r="G423" s="24"/>
      <c r="H423" s="26"/>
      <c r="I423" s="27"/>
      <c r="J423" s="27"/>
      <c r="K423" s="18">
        <f>IF($I$423="","",$I$423*30%)</f>
      </c>
      <c r="L423" s="32">
        <f>IF($K$423="","",ROUNDDOWN(SMALL($J$423:$K$423,1),-2))</f>
      </c>
    </row>
    <row r="424" spans="1:12" s="1" customFormat="1" ht="18" customHeight="1">
      <c r="A424" s="16">
        <v>417</v>
      </c>
      <c r="B424" s="36"/>
      <c r="C424" s="24"/>
      <c r="D424" s="25"/>
      <c r="E424" s="24"/>
      <c r="F424" s="24"/>
      <c r="G424" s="24"/>
      <c r="H424" s="26"/>
      <c r="I424" s="27"/>
      <c r="J424" s="27"/>
      <c r="K424" s="18">
        <f>IF($I$424="","",$I$424*30%)</f>
      </c>
      <c r="L424" s="32">
        <f>IF($K$424="","",ROUNDDOWN(SMALL($J$424:$K$424,1),-2))</f>
      </c>
    </row>
    <row r="425" spans="1:12" s="1" customFormat="1" ht="18" customHeight="1">
      <c r="A425" s="16">
        <v>418</v>
      </c>
      <c r="B425" s="36"/>
      <c r="C425" s="24"/>
      <c r="D425" s="25"/>
      <c r="E425" s="24"/>
      <c r="F425" s="24"/>
      <c r="G425" s="24"/>
      <c r="H425" s="26"/>
      <c r="I425" s="27"/>
      <c r="J425" s="27"/>
      <c r="K425" s="18">
        <f>IF($I$425="","",$I$425*30%)</f>
      </c>
      <c r="L425" s="32">
        <f>IF($K$425="","",ROUNDDOWN(SMALL($J$425:$K$425,1),-2))</f>
      </c>
    </row>
    <row r="426" spans="1:12" s="1" customFormat="1" ht="18" customHeight="1">
      <c r="A426" s="16">
        <v>419</v>
      </c>
      <c r="B426" s="36"/>
      <c r="C426" s="24"/>
      <c r="D426" s="25"/>
      <c r="E426" s="24"/>
      <c r="F426" s="24"/>
      <c r="G426" s="24"/>
      <c r="H426" s="26"/>
      <c r="I426" s="27"/>
      <c r="J426" s="27"/>
      <c r="K426" s="18">
        <f>IF($I$426="","",$I$426*30%)</f>
      </c>
      <c r="L426" s="32">
        <f>IF($K$426="","",ROUNDDOWN(SMALL($J$426:$K$426,1),-2))</f>
      </c>
    </row>
    <row r="427" spans="1:12" s="1" customFormat="1" ht="18" customHeight="1">
      <c r="A427" s="16">
        <v>420</v>
      </c>
      <c r="B427" s="36"/>
      <c r="C427" s="24"/>
      <c r="D427" s="25"/>
      <c r="E427" s="24"/>
      <c r="F427" s="24"/>
      <c r="G427" s="24"/>
      <c r="H427" s="26"/>
      <c r="I427" s="27"/>
      <c r="J427" s="27"/>
      <c r="K427" s="18">
        <f>IF($I$427="","",$I$427*30%)</f>
      </c>
      <c r="L427" s="32">
        <f>IF($K$427="","",ROUNDDOWN(SMALL($J$427:$K$427,1),-2))</f>
      </c>
    </row>
    <row r="428" spans="1:12" s="1" customFormat="1" ht="18" customHeight="1">
      <c r="A428" s="16">
        <v>421</v>
      </c>
      <c r="B428" s="36"/>
      <c r="C428" s="24"/>
      <c r="D428" s="25"/>
      <c r="E428" s="24"/>
      <c r="F428" s="24"/>
      <c r="G428" s="24"/>
      <c r="H428" s="26"/>
      <c r="I428" s="27"/>
      <c r="J428" s="27"/>
      <c r="K428" s="18">
        <f>IF($I$428="","",$I$428*30%)</f>
      </c>
      <c r="L428" s="32">
        <f>IF($K$428="","",ROUNDDOWN(SMALL($J$428:$K$428,1),-2))</f>
      </c>
    </row>
    <row r="429" spans="1:12" s="1" customFormat="1" ht="18" customHeight="1">
      <c r="A429" s="16">
        <v>422</v>
      </c>
      <c r="B429" s="36"/>
      <c r="C429" s="24"/>
      <c r="D429" s="25"/>
      <c r="E429" s="24"/>
      <c r="F429" s="24"/>
      <c r="G429" s="24"/>
      <c r="H429" s="26"/>
      <c r="I429" s="27"/>
      <c r="J429" s="27"/>
      <c r="K429" s="18">
        <f>IF($I$429="","",$I$429*30%)</f>
      </c>
      <c r="L429" s="32">
        <f>IF($K$429="","",ROUNDDOWN(SMALL($J$429:$K$429,1),-2))</f>
      </c>
    </row>
    <row r="430" spans="1:12" s="1" customFormat="1" ht="18" customHeight="1">
      <c r="A430" s="16">
        <v>423</v>
      </c>
      <c r="B430" s="36"/>
      <c r="C430" s="24"/>
      <c r="D430" s="25"/>
      <c r="E430" s="24"/>
      <c r="F430" s="24"/>
      <c r="G430" s="24"/>
      <c r="H430" s="26"/>
      <c r="I430" s="27"/>
      <c r="J430" s="27"/>
      <c r="K430" s="18">
        <f>IF($I$430="","",$I$430*30%)</f>
      </c>
      <c r="L430" s="32">
        <f>IF($K$430="","",ROUNDDOWN(SMALL($J$430:$K$430,1),-2))</f>
      </c>
    </row>
    <row r="431" spans="1:12" s="1" customFormat="1" ht="18" customHeight="1">
      <c r="A431" s="16">
        <v>424</v>
      </c>
      <c r="B431" s="36"/>
      <c r="C431" s="24"/>
      <c r="D431" s="25"/>
      <c r="E431" s="24"/>
      <c r="F431" s="24"/>
      <c r="G431" s="24"/>
      <c r="H431" s="26"/>
      <c r="I431" s="27"/>
      <c r="J431" s="27"/>
      <c r="K431" s="18">
        <f>IF($I$431="","",$I$431*30%)</f>
      </c>
      <c r="L431" s="32">
        <f>IF($K$431="","",ROUNDDOWN(SMALL($J$431:$K$431,1),-2))</f>
      </c>
    </row>
    <row r="432" spans="1:12" s="1" customFormat="1" ht="18" customHeight="1">
      <c r="A432" s="16">
        <v>425</v>
      </c>
      <c r="B432" s="36"/>
      <c r="C432" s="24"/>
      <c r="D432" s="25"/>
      <c r="E432" s="24"/>
      <c r="F432" s="24"/>
      <c r="G432" s="24"/>
      <c r="H432" s="26"/>
      <c r="I432" s="27"/>
      <c r="J432" s="27"/>
      <c r="K432" s="18">
        <f>IF($I$432="","",$I$432*30%)</f>
      </c>
      <c r="L432" s="32">
        <f>IF($K$432="","",ROUNDDOWN(SMALL($J$432:$K$432,1),-2))</f>
      </c>
    </row>
    <row r="433" spans="1:12" s="1" customFormat="1" ht="18" customHeight="1">
      <c r="A433" s="16">
        <v>426</v>
      </c>
      <c r="B433" s="36"/>
      <c r="C433" s="24"/>
      <c r="D433" s="25"/>
      <c r="E433" s="24"/>
      <c r="F433" s="24"/>
      <c r="G433" s="24"/>
      <c r="H433" s="26"/>
      <c r="I433" s="27"/>
      <c r="J433" s="27"/>
      <c r="K433" s="18">
        <f>IF($I$433="","",$I$433*30%)</f>
      </c>
      <c r="L433" s="32">
        <f>IF($K$433="","",ROUNDDOWN(SMALL($J$433:$K$433,1),-2))</f>
      </c>
    </row>
    <row r="434" spans="1:12" s="1" customFormat="1" ht="18" customHeight="1">
      <c r="A434" s="16">
        <v>427</v>
      </c>
      <c r="B434" s="36"/>
      <c r="C434" s="24"/>
      <c r="D434" s="25"/>
      <c r="E434" s="24"/>
      <c r="F434" s="24"/>
      <c r="G434" s="24"/>
      <c r="H434" s="26"/>
      <c r="I434" s="27"/>
      <c r="J434" s="27"/>
      <c r="K434" s="18">
        <f>IF($I$434="","",$I$434*30%)</f>
      </c>
      <c r="L434" s="32">
        <f>IF($K$434="","",ROUNDDOWN(SMALL($J$434:$K$434,1),-2))</f>
      </c>
    </row>
    <row r="435" spans="1:12" s="1" customFormat="1" ht="18" customHeight="1">
      <c r="A435" s="16">
        <v>428</v>
      </c>
      <c r="B435" s="36"/>
      <c r="C435" s="24"/>
      <c r="D435" s="25"/>
      <c r="E435" s="24"/>
      <c r="F435" s="24"/>
      <c r="G435" s="24"/>
      <c r="H435" s="26"/>
      <c r="I435" s="27"/>
      <c r="J435" s="27"/>
      <c r="K435" s="18">
        <f>IF($I$435="","",$I$435*30%)</f>
      </c>
      <c r="L435" s="32">
        <f>IF($K$435="","",ROUNDDOWN(SMALL($J$435:$K$435,1),-2))</f>
      </c>
    </row>
    <row r="436" spans="1:12" s="1" customFormat="1" ht="18" customHeight="1">
      <c r="A436" s="16">
        <v>429</v>
      </c>
      <c r="B436" s="36"/>
      <c r="C436" s="24"/>
      <c r="D436" s="25"/>
      <c r="E436" s="24"/>
      <c r="F436" s="24"/>
      <c r="G436" s="24"/>
      <c r="H436" s="26"/>
      <c r="I436" s="27"/>
      <c r="J436" s="27"/>
      <c r="K436" s="18">
        <f>IF($I$436="","",$I$436*30%)</f>
      </c>
      <c r="L436" s="32">
        <f>IF($K$436="","",ROUNDDOWN(SMALL($J$436:$K$436,1),-2))</f>
      </c>
    </row>
    <row r="437" spans="1:12" s="1" customFormat="1" ht="18" customHeight="1">
      <c r="A437" s="16">
        <v>430</v>
      </c>
      <c r="B437" s="36"/>
      <c r="C437" s="24"/>
      <c r="D437" s="25"/>
      <c r="E437" s="24"/>
      <c r="F437" s="24"/>
      <c r="G437" s="24"/>
      <c r="H437" s="26"/>
      <c r="I437" s="27"/>
      <c r="J437" s="27"/>
      <c r="K437" s="18">
        <f>IF($I$437="","",$I$437*30%)</f>
      </c>
      <c r="L437" s="32">
        <f>IF($K$437="","",ROUNDDOWN(SMALL($J$437:$K$437,1),-2))</f>
      </c>
    </row>
    <row r="438" spans="1:12" s="1" customFormat="1" ht="18" customHeight="1">
      <c r="A438" s="16">
        <v>431</v>
      </c>
      <c r="B438" s="36"/>
      <c r="C438" s="24"/>
      <c r="D438" s="25"/>
      <c r="E438" s="24"/>
      <c r="F438" s="24"/>
      <c r="G438" s="24"/>
      <c r="H438" s="26"/>
      <c r="I438" s="27"/>
      <c r="J438" s="27"/>
      <c r="K438" s="18">
        <f>IF($I$438="","",$I$438*30%)</f>
      </c>
      <c r="L438" s="32">
        <f>IF($K$438="","",ROUNDDOWN(SMALL($J$438:$K$438,1),-2))</f>
      </c>
    </row>
    <row r="439" spans="1:12" s="1" customFormat="1" ht="18" customHeight="1">
      <c r="A439" s="16">
        <v>432</v>
      </c>
      <c r="B439" s="36"/>
      <c r="C439" s="24"/>
      <c r="D439" s="25"/>
      <c r="E439" s="24"/>
      <c r="F439" s="24"/>
      <c r="G439" s="24"/>
      <c r="H439" s="26"/>
      <c r="I439" s="27"/>
      <c r="J439" s="27"/>
      <c r="K439" s="18">
        <f>IF($I$439="","",$I$439*30%)</f>
      </c>
      <c r="L439" s="32">
        <f>IF($K$439="","",ROUNDDOWN(SMALL($J$439:$K$439,1),-2))</f>
      </c>
    </row>
    <row r="440" spans="1:12" s="1" customFormat="1" ht="18" customHeight="1">
      <c r="A440" s="16">
        <v>433</v>
      </c>
      <c r="B440" s="36"/>
      <c r="C440" s="24"/>
      <c r="D440" s="25"/>
      <c r="E440" s="24"/>
      <c r="F440" s="24"/>
      <c r="G440" s="24"/>
      <c r="H440" s="26"/>
      <c r="I440" s="27"/>
      <c r="J440" s="27"/>
      <c r="K440" s="18">
        <f>IF($I$440="","",$I$440*30%)</f>
      </c>
      <c r="L440" s="32">
        <f>IF($K$440="","",ROUNDDOWN(SMALL($J$440:$K$440,1),-2))</f>
      </c>
    </row>
    <row r="441" spans="1:12" s="1" customFormat="1" ht="18" customHeight="1">
      <c r="A441" s="16">
        <v>434</v>
      </c>
      <c r="B441" s="36"/>
      <c r="C441" s="24"/>
      <c r="D441" s="25"/>
      <c r="E441" s="24"/>
      <c r="F441" s="24"/>
      <c r="G441" s="24"/>
      <c r="H441" s="26"/>
      <c r="I441" s="27"/>
      <c r="J441" s="27"/>
      <c r="K441" s="18">
        <f>IF($I$441="","",$I$441*30%)</f>
      </c>
      <c r="L441" s="32">
        <f>IF($K$441="","",ROUNDDOWN(SMALL($J$441:$K$441,1),-2))</f>
      </c>
    </row>
    <row r="442" spans="1:12" s="1" customFormat="1" ht="18" customHeight="1">
      <c r="A442" s="16">
        <v>435</v>
      </c>
      <c r="B442" s="36"/>
      <c r="C442" s="24"/>
      <c r="D442" s="25"/>
      <c r="E442" s="24"/>
      <c r="F442" s="24"/>
      <c r="G442" s="24"/>
      <c r="H442" s="26"/>
      <c r="I442" s="27"/>
      <c r="J442" s="27"/>
      <c r="K442" s="18">
        <f>IF($I$442="","",$I$442*30%)</f>
      </c>
      <c r="L442" s="32">
        <f>IF($K$442="","",ROUNDDOWN(SMALL($J$442:$K$442,1),-2))</f>
      </c>
    </row>
    <row r="443" spans="1:12" s="1" customFormat="1" ht="18" customHeight="1">
      <c r="A443" s="16">
        <v>436</v>
      </c>
      <c r="B443" s="36"/>
      <c r="C443" s="24"/>
      <c r="D443" s="25"/>
      <c r="E443" s="24"/>
      <c r="F443" s="24"/>
      <c r="G443" s="24"/>
      <c r="H443" s="26"/>
      <c r="I443" s="27"/>
      <c r="J443" s="27"/>
      <c r="K443" s="18">
        <f>IF($I$443="","",$I$443*30%)</f>
      </c>
      <c r="L443" s="32">
        <f>IF($K$443="","",ROUNDDOWN(SMALL($J$443:$K$443,1),-2))</f>
      </c>
    </row>
    <row r="444" spans="1:12" s="1" customFormat="1" ht="18" customHeight="1">
      <c r="A444" s="16">
        <v>437</v>
      </c>
      <c r="B444" s="36"/>
      <c r="C444" s="24"/>
      <c r="D444" s="25"/>
      <c r="E444" s="24"/>
      <c r="F444" s="24"/>
      <c r="G444" s="24"/>
      <c r="H444" s="26"/>
      <c r="I444" s="27"/>
      <c r="J444" s="27"/>
      <c r="K444" s="18">
        <f>IF($I$444="","",$I$444*30%)</f>
      </c>
      <c r="L444" s="32">
        <f>IF($K$444="","",ROUNDDOWN(SMALL($J$444:$K$444,1),-2))</f>
      </c>
    </row>
    <row r="445" spans="1:12" s="1" customFormat="1" ht="18" customHeight="1">
      <c r="A445" s="16">
        <v>438</v>
      </c>
      <c r="B445" s="36"/>
      <c r="C445" s="24"/>
      <c r="D445" s="25"/>
      <c r="E445" s="24"/>
      <c r="F445" s="24"/>
      <c r="G445" s="24"/>
      <c r="H445" s="26"/>
      <c r="I445" s="27"/>
      <c r="J445" s="27"/>
      <c r="K445" s="18">
        <f>IF($I$445="","",$I$445*30%)</f>
      </c>
      <c r="L445" s="32">
        <f>IF($K$445="","",ROUNDDOWN(SMALL($J$445:$K$445,1),-2))</f>
      </c>
    </row>
    <row r="446" spans="1:12" s="1" customFormat="1" ht="18" customHeight="1">
      <c r="A446" s="16">
        <v>439</v>
      </c>
      <c r="B446" s="36"/>
      <c r="C446" s="24"/>
      <c r="D446" s="25"/>
      <c r="E446" s="24"/>
      <c r="F446" s="24"/>
      <c r="G446" s="24"/>
      <c r="H446" s="26"/>
      <c r="I446" s="27"/>
      <c r="J446" s="27"/>
      <c r="K446" s="18">
        <f>IF($I$446="","",$I$446*30%)</f>
      </c>
      <c r="L446" s="32">
        <f>IF($K$446="","",ROUNDDOWN(SMALL($J$446:$K$446,1),-2))</f>
      </c>
    </row>
    <row r="447" spans="1:12" s="1" customFormat="1" ht="18" customHeight="1">
      <c r="A447" s="16">
        <v>440</v>
      </c>
      <c r="B447" s="36"/>
      <c r="C447" s="24"/>
      <c r="D447" s="25"/>
      <c r="E447" s="24"/>
      <c r="F447" s="24"/>
      <c r="G447" s="24"/>
      <c r="H447" s="26"/>
      <c r="I447" s="27"/>
      <c r="J447" s="27"/>
      <c r="K447" s="18">
        <f>IF($I$447="","",$I$447*30%)</f>
      </c>
      <c r="L447" s="32">
        <f>IF($K$447="","",ROUNDDOWN(SMALL($J$447:$K$447,1),-2))</f>
      </c>
    </row>
    <row r="448" spans="1:12" s="1" customFormat="1" ht="18" customHeight="1">
      <c r="A448" s="16">
        <v>441</v>
      </c>
      <c r="B448" s="36"/>
      <c r="C448" s="24"/>
      <c r="D448" s="25"/>
      <c r="E448" s="24"/>
      <c r="F448" s="24"/>
      <c r="G448" s="24"/>
      <c r="H448" s="26"/>
      <c r="I448" s="27"/>
      <c r="J448" s="27"/>
      <c r="K448" s="18">
        <f>IF($I$448="","",$I$448*30%)</f>
      </c>
      <c r="L448" s="32">
        <f>IF($K$448="","",ROUNDDOWN(SMALL($J$448:$K$448,1),-2))</f>
      </c>
    </row>
    <row r="449" spans="1:12" s="1" customFormat="1" ht="18" customHeight="1">
      <c r="A449" s="16">
        <v>442</v>
      </c>
      <c r="B449" s="36"/>
      <c r="C449" s="24"/>
      <c r="D449" s="25"/>
      <c r="E449" s="24"/>
      <c r="F449" s="24"/>
      <c r="G449" s="24"/>
      <c r="H449" s="26"/>
      <c r="I449" s="27"/>
      <c r="J449" s="27"/>
      <c r="K449" s="18">
        <f>IF($I$449="","",$I$449*30%)</f>
      </c>
      <c r="L449" s="32">
        <f>IF($K$449="","",ROUNDDOWN(SMALL($J$449:$K$449,1),-2))</f>
      </c>
    </row>
    <row r="450" spans="1:12" s="1" customFormat="1" ht="18" customHeight="1">
      <c r="A450" s="16">
        <v>443</v>
      </c>
      <c r="B450" s="36"/>
      <c r="C450" s="24"/>
      <c r="D450" s="25"/>
      <c r="E450" s="24"/>
      <c r="F450" s="24"/>
      <c r="G450" s="24"/>
      <c r="H450" s="26"/>
      <c r="I450" s="27"/>
      <c r="J450" s="27"/>
      <c r="K450" s="18">
        <f>IF($I$450="","",$I$450*30%)</f>
      </c>
      <c r="L450" s="32">
        <f>IF($K$450="","",ROUNDDOWN(SMALL($J$450:$K$450,1),-2))</f>
      </c>
    </row>
    <row r="451" spans="1:12" s="1" customFormat="1" ht="18" customHeight="1">
      <c r="A451" s="16">
        <v>444</v>
      </c>
      <c r="B451" s="36"/>
      <c r="C451" s="24"/>
      <c r="D451" s="25"/>
      <c r="E451" s="24"/>
      <c r="F451" s="24"/>
      <c r="G451" s="24"/>
      <c r="H451" s="26"/>
      <c r="I451" s="27"/>
      <c r="J451" s="27"/>
      <c r="K451" s="18">
        <f>IF($I$451="","",$I$451*30%)</f>
      </c>
      <c r="L451" s="32">
        <f>IF($K$451="","",ROUNDDOWN(SMALL($J$451:$K$451,1),-2))</f>
      </c>
    </row>
    <row r="452" spans="1:12" s="1" customFormat="1" ht="18" customHeight="1">
      <c r="A452" s="16">
        <v>445</v>
      </c>
      <c r="B452" s="36"/>
      <c r="C452" s="24"/>
      <c r="D452" s="25"/>
      <c r="E452" s="24"/>
      <c r="F452" s="24"/>
      <c r="G452" s="24"/>
      <c r="H452" s="26"/>
      <c r="I452" s="27"/>
      <c r="J452" s="27"/>
      <c r="K452" s="18">
        <f>IF($I$452="","",$I$452*30%)</f>
      </c>
      <c r="L452" s="32">
        <f>IF($K$452="","",ROUNDDOWN(SMALL($J$452:$K$452,1),-2))</f>
      </c>
    </row>
    <row r="453" spans="1:12" s="1" customFormat="1" ht="18" customHeight="1">
      <c r="A453" s="16">
        <v>446</v>
      </c>
      <c r="B453" s="36"/>
      <c r="C453" s="24"/>
      <c r="D453" s="25"/>
      <c r="E453" s="24"/>
      <c r="F453" s="24"/>
      <c r="G453" s="24"/>
      <c r="H453" s="26"/>
      <c r="I453" s="27"/>
      <c r="J453" s="27"/>
      <c r="K453" s="18">
        <f>IF($I$453="","",$I$453*30%)</f>
      </c>
      <c r="L453" s="32">
        <f>IF($K$453="","",ROUNDDOWN(SMALL($J$453:$K$453,1),-2))</f>
      </c>
    </row>
    <row r="454" spans="1:12" s="1" customFormat="1" ht="18" customHeight="1">
      <c r="A454" s="16">
        <v>447</v>
      </c>
      <c r="B454" s="36"/>
      <c r="C454" s="24"/>
      <c r="D454" s="25"/>
      <c r="E454" s="24"/>
      <c r="F454" s="24"/>
      <c r="G454" s="24"/>
      <c r="H454" s="26"/>
      <c r="I454" s="27"/>
      <c r="J454" s="27"/>
      <c r="K454" s="18">
        <f>IF($I$454="","",$I$454*30%)</f>
      </c>
      <c r="L454" s="32">
        <f>IF($K$454="","",ROUNDDOWN(SMALL($J$454:$K$454,1),-2))</f>
      </c>
    </row>
    <row r="455" spans="1:12" s="1" customFormat="1" ht="18" customHeight="1">
      <c r="A455" s="16">
        <v>448</v>
      </c>
      <c r="B455" s="36"/>
      <c r="C455" s="24"/>
      <c r="D455" s="25"/>
      <c r="E455" s="24"/>
      <c r="F455" s="24"/>
      <c r="G455" s="24"/>
      <c r="H455" s="26"/>
      <c r="I455" s="27"/>
      <c r="J455" s="27"/>
      <c r="K455" s="18">
        <f>IF($I$455="","",$I$455*30%)</f>
      </c>
      <c r="L455" s="32">
        <f>IF($K$455="","",ROUNDDOWN(SMALL($J$455:$K$455,1),-2))</f>
      </c>
    </row>
    <row r="456" spans="1:12" s="1" customFormat="1" ht="18" customHeight="1">
      <c r="A456" s="16">
        <v>449</v>
      </c>
      <c r="B456" s="36"/>
      <c r="C456" s="24"/>
      <c r="D456" s="25"/>
      <c r="E456" s="24"/>
      <c r="F456" s="24"/>
      <c r="G456" s="24"/>
      <c r="H456" s="26"/>
      <c r="I456" s="27"/>
      <c r="J456" s="27"/>
      <c r="K456" s="18">
        <f>IF($I$456="","",$I$456*30%)</f>
      </c>
      <c r="L456" s="32">
        <f>IF($K$456="","",ROUNDDOWN(SMALL($J$456:$K$456,1),-2))</f>
      </c>
    </row>
    <row r="457" spans="1:12" s="1" customFormat="1" ht="18" customHeight="1">
      <c r="A457" s="16">
        <v>450</v>
      </c>
      <c r="B457" s="36"/>
      <c r="C457" s="24"/>
      <c r="D457" s="25"/>
      <c r="E457" s="24"/>
      <c r="F457" s="24"/>
      <c r="G457" s="24"/>
      <c r="H457" s="26"/>
      <c r="I457" s="27"/>
      <c r="J457" s="27"/>
      <c r="K457" s="18">
        <f>IF($I$457="","",$I$457*30%)</f>
      </c>
      <c r="L457" s="32">
        <f>IF($K$457="","",ROUNDDOWN(SMALL($J$457:$K$457,1),-2))</f>
      </c>
    </row>
    <row r="458" spans="1:12" s="1" customFormat="1" ht="18" customHeight="1">
      <c r="A458" s="16">
        <v>451</v>
      </c>
      <c r="B458" s="36"/>
      <c r="C458" s="24"/>
      <c r="D458" s="25"/>
      <c r="E458" s="24"/>
      <c r="F458" s="24"/>
      <c r="G458" s="24"/>
      <c r="H458" s="26"/>
      <c r="I458" s="27"/>
      <c r="J458" s="27"/>
      <c r="K458" s="18">
        <f>IF($I$458="","",$I$458*30%)</f>
      </c>
      <c r="L458" s="32">
        <f>IF($K$458="","",ROUNDDOWN(SMALL($J$458:$K$458,1),-2))</f>
      </c>
    </row>
    <row r="459" spans="1:12" s="1" customFormat="1" ht="18" customHeight="1">
      <c r="A459" s="16">
        <v>452</v>
      </c>
      <c r="B459" s="36"/>
      <c r="C459" s="24"/>
      <c r="D459" s="25"/>
      <c r="E459" s="24"/>
      <c r="F459" s="24"/>
      <c r="G459" s="24"/>
      <c r="H459" s="26"/>
      <c r="I459" s="27"/>
      <c r="J459" s="27"/>
      <c r="K459" s="18">
        <f>IF($I$459="","",$I$459*30%)</f>
      </c>
      <c r="L459" s="32">
        <f>IF($K$459="","",ROUNDDOWN(SMALL($J$459:$K$459,1),-2))</f>
      </c>
    </row>
    <row r="460" spans="1:12" s="1" customFormat="1" ht="18" customHeight="1">
      <c r="A460" s="16">
        <v>453</v>
      </c>
      <c r="B460" s="36"/>
      <c r="C460" s="24"/>
      <c r="D460" s="25"/>
      <c r="E460" s="24"/>
      <c r="F460" s="24"/>
      <c r="G460" s="24"/>
      <c r="H460" s="26"/>
      <c r="I460" s="27"/>
      <c r="J460" s="27"/>
      <c r="K460" s="18">
        <f>IF($I$460="","",$I$460*30%)</f>
      </c>
      <c r="L460" s="32">
        <f>IF($K$460="","",ROUNDDOWN(SMALL($J$460:$K$460,1),-2))</f>
      </c>
    </row>
    <row r="461" spans="1:12" s="1" customFormat="1" ht="18" customHeight="1">
      <c r="A461" s="16">
        <v>454</v>
      </c>
      <c r="B461" s="36"/>
      <c r="C461" s="24"/>
      <c r="D461" s="25"/>
      <c r="E461" s="24"/>
      <c r="F461" s="24"/>
      <c r="G461" s="24"/>
      <c r="H461" s="26"/>
      <c r="I461" s="27"/>
      <c r="J461" s="27"/>
      <c r="K461" s="18">
        <f>IF($I$461="","",$I$461*30%)</f>
      </c>
      <c r="L461" s="32">
        <f>IF($K$461="","",ROUNDDOWN(SMALL($J$461:$K$461,1),-2))</f>
      </c>
    </row>
    <row r="462" spans="1:12" s="1" customFormat="1" ht="18" customHeight="1">
      <c r="A462" s="16">
        <v>455</v>
      </c>
      <c r="B462" s="36"/>
      <c r="C462" s="24"/>
      <c r="D462" s="25"/>
      <c r="E462" s="24"/>
      <c r="F462" s="24"/>
      <c r="G462" s="24"/>
      <c r="H462" s="26"/>
      <c r="I462" s="27"/>
      <c r="J462" s="27"/>
      <c r="K462" s="18">
        <f>IF($I$462="","",$I$462*30%)</f>
      </c>
      <c r="L462" s="32">
        <f>IF($K$462="","",ROUNDDOWN(SMALL($J$462:$K$462,1),-2))</f>
      </c>
    </row>
    <row r="463" spans="1:12" s="1" customFormat="1" ht="18" customHeight="1">
      <c r="A463" s="16">
        <v>456</v>
      </c>
      <c r="B463" s="36"/>
      <c r="C463" s="24"/>
      <c r="D463" s="25"/>
      <c r="E463" s="24"/>
      <c r="F463" s="24"/>
      <c r="G463" s="24"/>
      <c r="H463" s="26"/>
      <c r="I463" s="27"/>
      <c r="J463" s="27"/>
      <c r="K463" s="18">
        <f>IF($I$463="","",$I$463*30%)</f>
      </c>
      <c r="L463" s="32">
        <f>IF($K$463="","",ROUNDDOWN(SMALL($J$463:$K$463,1),-2))</f>
      </c>
    </row>
    <row r="464" spans="1:12" s="1" customFormat="1" ht="18" customHeight="1">
      <c r="A464" s="16">
        <v>457</v>
      </c>
      <c r="B464" s="36"/>
      <c r="C464" s="24"/>
      <c r="D464" s="25"/>
      <c r="E464" s="24"/>
      <c r="F464" s="24"/>
      <c r="G464" s="24"/>
      <c r="H464" s="26"/>
      <c r="I464" s="27"/>
      <c r="J464" s="27"/>
      <c r="K464" s="18">
        <f>IF($I$464="","",$I$464*30%)</f>
      </c>
      <c r="L464" s="32">
        <f>IF($K$464="","",ROUNDDOWN(SMALL($J$464:$K$464,1),-2))</f>
      </c>
    </row>
    <row r="465" spans="1:12" s="1" customFormat="1" ht="18" customHeight="1">
      <c r="A465" s="16">
        <v>458</v>
      </c>
      <c r="B465" s="36"/>
      <c r="C465" s="24"/>
      <c r="D465" s="25"/>
      <c r="E465" s="24"/>
      <c r="F465" s="24"/>
      <c r="G465" s="24"/>
      <c r="H465" s="26"/>
      <c r="I465" s="27"/>
      <c r="J465" s="27"/>
      <c r="K465" s="18">
        <f>IF($I$465="","",$I$465*30%)</f>
      </c>
      <c r="L465" s="32">
        <f>IF($K$465="","",ROUNDDOWN(SMALL($J$465:$K$465,1),-2))</f>
      </c>
    </row>
    <row r="466" spans="1:12" s="1" customFormat="1" ht="18" customHeight="1">
      <c r="A466" s="16">
        <v>459</v>
      </c>
      <c r="B466" s="36"/>
      <c r="C466" s="24"/>
      <c r="D466" s="25"/>
      <c r="E466" s="24"/>
      <c r="F466" s="24"/>
      <c r="G466" s="24"/>
      <c r="H466" s="26"/>
      <c r="I466" s="27"/>
      <c r="J466" s="27"/>
      <c r="K466" s="18">
        <f>IF($I$466="","",$I$466*30%)</f>
      </c>
      <c r="L466" s="32">
        <f>IF($K$466="","",ROUNDDOWN(SMALL($J$466:$K$466,1),-2))</f>
      </c>
    </row>
    <row r="467" spans="1:12" s="1" customFormat="1" ht="18" customHeight="1">
      <c r="A467" s="16">
        <v>460</v>
      </c>
      <c r="B467" s="36"/>
      <c r="C467" s="24"/>
      <c r="D467" s="25"/>
      <c r="E467" s="24"/>
      <c r="F467" s="24"/>
      <c r="G467" s="24"/>
      <c r="H467" s="26"/>
      <c r="I467" s="27"/>
      <c r="J467" s="27"/>
      <c r="K467" s="18">
        <f>IF($I$467="","",$I$467*30%)</f>
      </c>
      <c r="L467" s="32">
        <f>IF($K$467="","",ROUNDDOWN(SMALL($J$467:$K$467,1),-2))</f>
      </c>
    </row>
    <row r="468" spans="1:12" s="1" customFormat="1" ht="18" customHeight="1">
      <c r="A468" s="16">
        <v>461</v>
      </c>
      <c r="B468" s="36"/>
      <c r="C468" s="24"/>
      <c r="D468" s="25"/>
      <c r="E468" s="24"/>
      <c r="F468" s="24"/>
      <c r="G468" s="24"/>
      <c r="H468" s="26"/>
      <c r="I468" s="27"/>
      <c r="J468" s="27"/>
      <c r="K468" s="18">
        <f>IF($I$468="","",$I$468*30%)</f>
      </c>
      <c r="L468" s="32">
        <f>IF($K$468="","",ROUNDDOWN(SMALL($J$468:$K$468,1),-2))</f>
      </c>
    </row>
    <row r="469" spans="1:12" s="1" customFormat="1" ht="18" customHeight="1">
      <c r="A469" s="16">
        <v>462</v>
      </c>
      <c r="B469" s="36"/>
      <c r="C469" s="24"/>
      <c r="D469" s="25"/>
      <c r="E469" s="24"/>
      <c r="F469" s="24"/>
      <c r="G469" s="24"/>
      <c r="H469" s="26"/>
      <c r="I469" s="27"/>
      <c r="J469" s="27"/>
      <c r="K469" s="18">
        <f>IF($I$469="","",$I$469*30%)</f>
      </c>
      <c r="L469" s="32">
        <f>IF($K$469="","",ROUNDDOWN(SMALL($J$469:$K$469,1),-2))</f>
      </c>
    </row>
    <row r="470" spans="1:12" s="1" customFormat="1" ht="18" customHeight="1">
      <c r="A470" s="16">
        <v>463</v>
      </c>
      <c r="B470" s="36"/>
      <c r="C470" s="24"/>
      <c r="D470" s="25"/>
      <c r="E470" s="24"/>
      <c r="F470" s="24"/>
      <c r="G470" s="24"/>
      <c r="H470" s="26"/>
      <c r="I470" s="27"/>
      <c r="J470" s="27"/>
      <c r="K470" s="18">
        <f>IF($I$470="","",$I$470*30%)</f>
      </c>
      <c r="L470" s="32">
        <f>IF($K$470="","",ROUNDDOWN(SMALL($J$470:$K$470,1),-2))</f>
      </c>
    </row>
    <row r="471" spans="1:12" s="1" customFormat="1" ht="18" customHeight="1">
      <c r="A471" s="16">
        <v>464</v>
      </c>
      <c r="B471" s="36"/>
      <c r="C471" s="24"/>
      <c r="D471" s="25"/>
      <c r="E471" s="24"/>
      <c r="F471" s="24"/>
      <c r="G471" s="24"/>
      <c r="H471" s="26"/>
      <c r="I471" s="27"/>
      <c r="J471" s="27"/>
      <c r="K471" s="18">
        <f>IF($I$471="","",$I$471*30%)</f>
      </c>
      <c r="L471" s="32">
        <f>IF($K$471="","",ROUNDDOWN(SMALL($J$471:$K$471,1),-2))</f>
      </c>
    </row>
    <row r="472" spans="1:12" s="1" customFormat="1" ht="18" customHeight="1">
      <c r="A472" s="16">
        <v>465</v>
      </c>
      <c r="B472" s="36"/>
      <c r="C472" s="24"/>
      <c r="D472" s="25"/>
      <c r="E472" s="24"/>
      <c r="F472" s="24"/>
      <c r="G472" s="24"/>
      <c r="H472" s="26"/>
      <c r="I472" s="27"/>
      <c r="J472" s="27"/>
      <c r="K472" s="18">
        <f>IF($I$472="","",$I$472*30%)</f>
      </c>
      <c r="L472" s="32">
        <f>IF($K$472="","",ROUNDDOWN(SMALL($J$472:$K$472,1),-2))</f>
      </c>
    </row>
    <row r="473" spans="1:12" s="1" customFormat="1" ht="18" customHeight="1">
      <c r="A473" s="16">
        <v>466</v>
      </c>
      <c r="B473" s="36"/>
      <c r="C473" s="24"/>
      <c r="D473" s="25"/>
      <c r="E473" s="24"/>
      <c r="F473" s="24"/>
      <c r="G473" s="24"/>
      <c r="H473" s="26"/>
      <c r="I473" s="27"/>
      <c r="J473" s="27"/>
      <c r="K473" s="18">
        <f>IF($I$473="","",$I$473*30%)</f>
      </c>
      <c r="L473" s="32">
        <f>IF($K$473="","",ROUNDDOWN(SMALL($J$473:$K$473,1),-2))</f>
      </c>
    </row>
    <row r="474" spans="1:12" s="1" customFormat="1" ht="18" customHeight="1">
      <c r="A474" s="16">
        <v>467</v>
      </c>
      <c r="B474" s="36"/>
      <c r="C474" s="24"/>
      <c r="D474" s="25"/>
      <c r="E474" s="24"/>
      <c r="F474" s="24"/>
      <c r="G474" s="24"/>
      <c r="H474" s="26"/>
      <c r="I474" s="27"/>
      <c r="J474" s="27"/>
      <c r="K474" s="18">
        <f>IF($I$474="","",$I$474*30%)</f>
      </c>
      <c r="L474" s="32">
        <f>IF($K$474="","",ROUNDDOWN(SMALL($J$474:$K$474,1),-2))</f>
      </c>
    </row>
    <row r="475" spans="1:12" s="1" customFormat="1" ht="18" customHeight="1">
      <c r="A475" s="16">
        <v>468</v>
      </c>
      <c r="B475" s="36"/>
      <c r="C475" s="24"/>
      <c r="D475" s="25"/>
      <c r="E475" s="24"/>
      <c r="F475" s="24"/>
      <c r="G475" s="24"/>
      <c r="H475" s="26"/>
      <c r="I475" s="27"/>
      <c r="J475" s="27"/>
      <c r="K475" s="18">
        <f>IF($I$475="","",$I$475*30%)</f>
      </c>
      <c r="L475" s="32">
        <f>IF($K$475="","",ROUNDDOWN(SMALL($J$475:$K$475,1),-2))</f>
      </c>
    </row>
    <row r="476" spans="1:12" s="1" customFormat="1" ht="18" customHeight="1">
      <c r="A476" s="16">
        <v>469</v>
      </c>
      <c r="B476" s="36"/>
      <c r="C476" s="24"/>
      <c r="D476" s="25"/>
      <c r="E476" s="24"/>
      <c r="F476" s="24"/>
      <c r="G476" s="24"/>
      <c r="H476" s="26"/>
      <c r="I476" s="27"/>
      <c r="J476" s="27"/>
      <c r="K476" s="18">
        <f>IF($I$476="","",$I$476*30%)</f>
      </c>
      <c r="L476" s="32">
        <f>IF($K$476="","",ROUNDDOWN(SMALL($J$476:$K$476,1),-2))</f>
      </c>
    </row>
    <row r="477" spans="1:12" s="1" customFormat="1" ht="18" customHeight="1">
      <c r="A477" s="16">
        <v>470</v>
      </c>
      <c r="B477" s="36"/>
      <c r="C477" s="24"/>
      <c r="D477" s="25"/>
      <c r="E477" s="24"/>
      <c r="F477" s="24"/>
      <c r="G477" s="24"/>
      <c r="H477" s="26"/>
      <c r="I477" s="27"/>
      <c r="J477" s="27"/>
      <c r="K477" s="18">
        <f>IF($I$477="","",$I$477*30%)</f>
      </c>
      <c r="L477" s="32">
        <f>IF($K$477="","",ROUNDDOWN(SMALL($J$477:$K$477,1),-2))</f>
      </c>
    </row>
    <row r="478" spans="1:12" s="1" customFormat="1" ht="18" customHeight="1">
      <c r="A478" s="16">
        <v>471</v>
      </c>
      <c r="B478" s="36"/>
      <c r="C478" s="24"/>
      <c r="D478" s="25"/>
      <c r="E478" s="24"/>
      <c r="F478" s="24"/>
      <c r="G478" s="24"/>
      <c r="H478" s="26"/>
      <c r="I478" s="27"/>
      <c r="J478" s="27"/>
      <c r="K478" s="18">
        <f>IF($I$478="","",$I$478*30%)</f>
      </c>
      <c r="L478" s="32">
        <f>IF($K$478="","",ROUNDDOWN(SMALL($J$478:$K$478,1),-2))</f>
      </c>
    </row>
    <row r="479" spans="1:12" s="1" customFormat="1" ht="18" customHeight="1">
      <c r="A479" s="16">
        <v>472</v>
      </c>
      <c r="B479" s="36"/>
      <c r="C479" s="24"/>
      <c r="D479" s="25"/>
      <c r="E479" s="24"/>
      <c r="F479" s="24"/>
      <c r="G479" s="24"/>
      <c r="H479" s="26"/>
      <c r="I479" s="27"/>
      <c r="J479" s="27"/>
      <c r="K479" s="18">
        <f>IF($I$479="","",$I$479*30%)</f>
      </c>
      <c r="L479" s="32">
        <f>IF($K$479="","",ROUNDDOWN(SMALL($J$479:$K$479,1),-2))</f>
      </c>
    </row>
    <row r="480" spans="1:12" s="1" customFormat="1" ht="18" customHeight="1">
      <c r="A480" s="16">
        <v>473</v>
      </c>
      <c r="B480" s="36"/>
      <c r="C480" s="24"/>
      <c r="D480" s="25"/>
      <c r="E480" s="24"/>
      <c r="F480" s="24"/>
      <c r="G480" s="24"/>
      <c r="H480" s="26"/>
      <c r="I480" s="27"/>
      <c r="J480" s="27"/>
      <c r="K480" s="18">
        <f>IF($I$480="","",$I$480*30%)</f>
      </c>
      <c r="L480" s="32">
        <f>IF($K$480="","",ROUNDDOWN(SMALL($J$480:$K$480,1),-2))</f>
      </c>
    </row>
    <row r="481" spans="1:12" s="1" customFormat="1" ht="18" customHeight="1">
      <c r="A481" s="16">
        <v>474</v>
      </c>
      <c r="B481" s="36"/>
      <c r="C481" s="24"/>
      <c r="D481" s="25"/>
      <c r="E481" s="24"/>
      <c r="F481" s="24"/>
      <c r="G481" s="24"/>
      <c r="H481" s="26"/>
      <c r="I481" s="27"/>
      <c r="J481" s="27"/>
      <c r="K481" s="18">
        <f>IF($I$481="","",$I$481*30%)</f>
      </c>
      <c r="L481" s="32">
        <f>IF($K$481="","",ROUNDDOWN(SMALL($J$481:$K$481,1),-2))</f>
      </c>
    </row>
    <row r="482" spans="1:12" s="1" customFormat="1" ht="18" customHeight="1">
      <c r="A482" s="16">
        <v>475</v>
      </c>
      <c r="B482" s="36"/>
      <c r="C482" s="24"/>
      <c r="D482" s="25"/>
      <c r="E482" s="24"/>
      <c r="F482" s="24"/>
      <c r="G482" s="24"/>
      <c r="H482" s="26"/>
      <c r="I482" s="27"/>
      <c r="J482" s="27"/>
      <c r="K482" s="18">
        <f>IF($I$482="","",$I$482*30%)</f>
      </c>
      <c r="L482" s="32">
        <f>IF($K$482="","",ROUNDDOWN(SMALL($J$482:$K$482,1),-2))</f>
      </c>
    </row>
    <row r="483" spans="1:12" s="1" customFormat="1" ht="18" customHeight="1">
      <c r="A483" s="16">
        <v>476</v>
      </c>
      <c r="B483" s="36"/>
      <c r="C483" s="24"/>
      <c r="D483" s="25"/>
      <c r="E483" s="24"/>
      <c r="F483" s="24"/>
      <c r="G483" s="24"/>
      <c r="H483" s="26"/>
      <c r="I483" s="27"/>
      <c r="J483" s="27"/>
      <c r="K483" s="18">
        <f>IF($I$483="","",$I$483*30%)</f>
      </c>
      <c r="L483" s="32">
        <f>IF($K$483="","",ROUNDDOWN(SMALL($J$483:$K$483,1),-2))</f>
      </c>
    </row>
    <row r="484" spans="1:12" s="1" customFormat="1" ht="18" customHeight="1">
      <c r="A484" s="16">
        <v>477</v>
      </c>
      <c r="B484" s="36"/>
      <c r="C484" s="24"/>
      <c r="D484" s="25"/>
      <c r="E484" s="24"/>
      <c r="F484" s="24"/>
      <c r="G484" s="24"/>
      <c r="H484" s="26"/>
      <c r="I484" s="27"/>
      <c r="J484" s="27"/>
      <c r="K484" s="18">
        <f>IF($I$484="","",$I$484*30%)</f>
      </c>
      <c r="L484" s="32">
        <f>IF($K$484="","",ROUNDDOWN(SMALL($J$484:$K$484,1),-2))</f>
      </c>
    </row>
    <row r="485" spans="1:12" s="1" customFormat="1" ht="18" customHeight="1">
      <c r="A485" s="16">
        <v>478</v>
      </c>
      <c r="B485" s="36"/>
      <c r="C485" s="24"/>
      <c r="D485" s="25"/>
      <c r="E485" s="24"/>
      <c r="F485" s="24"/>
      <c r="G485" s="24"/>
      <c r="H485" s="26"/>
      <c r="I485" s="27"/>
      <c r="J485" s="27"/>
      <c r="K485" s="18">
        <f>IF($I$485="","",$I$485*30%)</f>
      </c>
      <c r="L485" s="32">
        <f>IF($K$485="","",ROUNDDOWN(SMALL($J$485:$K$485,1),-2))</f>
      </c>
    </row>
    <row r="486" spans="1:12" s="1" customFormat="1" ht="18" customHeight="1">
      <c r="A486" s="16">
        <v>479</v>
      </c>
      <c r="B486" s="36"/>
      <c r="C486" s="24"/>
      <c r="D486" s="25"/>
      <c r="E486" s="24"/>
      <c r="F486" s="24"/>
      <c r="G486" s="24"/>
      <c r="H486" s="26"/>
      <c r="I486" s="27"/>
      <c r="J486" s="27"/>
      <c r="K486" s="18">
        <f>IF($I$486="","",$I$486*30%)</f>
      </c>
      <c r="L486" s="32">
        <f>IF($K$486="","",ROUNDDOWN(SMALL($J$486:$K$486,1),-2))</f>
      </c>
    </row>
    <row r="487" spans="1:12" s="1" customFormat="1" ht="18" customHeight="1">
      <c r="A487" s="16">
        <v>480</v>
      </c>
      <c r="B487" s="36"/>
      <c r="C487" s="24"/>
      <c r="D487" s="25"/>
      <c r="E487" s="24"/>
      <c r="F487" s="24"/>
      <c r="G487" s="24"/>
      <c r="H487" s="26"/>
      <c r="I487" s="27"/>
      <c r="J487" s="27"/>
      <c r="K487" s="18">
        <f>IF($I$487="","",$I$487*30%)</f>
      </c>
      <c r="L487" s="32">
        <f>IF($K$487="","",ROUNDDOWN(SMALL($J$487:$K$487,1),-2))</f>
      </c>
    </row>
    <row r="488" spans="1:12" s="1" customFormat="1" ht="18" customHeight="1">
      <c r="A488" s="16">
        <v>481</v>
      </c>
      <c r="B488" s="36"/>
      <c r="C488" s="24"/>
      <c r="D488" s="25"/>
      <c r="E488" s="24"/>
      <c r="F488" s="24"/>
      <c r="G488" s="24"/>
      <c r="H488" s="26"/>
      <c r="I488" s="27"/>
      <c r="J488" s="27"/>
      <c r="K488" s="18">
        <f>IF($I$488="","",$I$488*30%)</f>
      </c>
      <c r="L488" s="32">
        <f>IF($K$488="","",ROUNDDOWN(SMALL($J$488:$K$488,1),-2))</f>
      </c>
    </row>
    <row r="489" spans="1:12" s="1" customFormat="1" ht="18" customHeight="1">
      <c r="A489" s="16">
        <v>482</v>
      </c>
      <c r="B489" s="36"/>
      <c r="C489" s="24"/>
      <c r="D489" s="25"/>
      <c r="E489" s="24"/>
      <c r="F489" s="24"/>
      <c r="G489" s="24"/>
      <c r="H489" s="26"/>
      <c r="I489" s="27"/>
      <c r="J489" s="27"/>
      <c r="K489" s="18">
        <f>IF($I$489="","",$I$489*30%)</f>
      </c>
      <c r="L489" s="32">
        <f>IF($K$489="","",ROUNDDOWN(SMALL($J$489:$K$489,1),-2))</f>
      </c>
    </row>
    <row r="490" spans="1:12" s="1" customFormat="1" ht="18" customHeight="1">
      <c r="A490" s="16">
        <v>483</v>
      </c>
      <c r="B490" s="36"/>
      <c r="C490" s="24"/>
      <c r="D490" s="25"/>
      <c r="E490" s="24"/>
      <c r="F490" s="24"/>
      <c r="G490" s="24"/>
      <c r="H490" s="26"/>
      <c r="I490" s="27"/>
      <c r="J490" s="27"/>
      <c r="K490" s="18">
        <f>IF($I$490="","",$I$490*30%)</f>
      </c>
      <c r="L490" s="32">
        <f>IF($K$490="","",ROUNDDOWN(SMALL($J$490:$K$490,1),-2))</f>
      </c>
    </row>
    <row r="491" spans="1:12" s="1" customFormat="1" ht="18" customHeight="1">
      <c r="A491" s="16">
        <v>484</v>
      </c>
      <c r="B491" s="36"/>
      <c r="C491" s="24"/>
      <c r="D491" s="25"/>
      <c r="E491" s="24"/>
      <c r="F491" s="24"/>
      <c r="G491" s="24"/>
      <c r="H491" s="26"/>
      <c r="I491" s="27"/>
      <c r="J491" s="27"/>
      <c r="K491" s="18">
        <f>IF($I$491="","",$I$491*30%)</f>
      </c>
      <c r="L491" s="32">
        <f>IF($K$491="","",ROUNDDOWN(SMALL($J$491:$K$491,1),-2))</f>
      </c>
    </row>
    <row r="492" spans="1:12" s="1" customFormat="1" ht="18" customHeight="1">
      <c r="A492" s="16">
        <v>485</v>
      </c>
      <c r="B492" s="36"/>
      <c r="C492" s="24"/>
      <c r="D492" s="25"/>
      <c r="E492" s="24"/>
      <c r="F492" s="24"/>
      <c r="G492" s="24"/>
      <c r="H492" s="26"/>
      <c r="I492" s="27"/>
      <c r="J492" s="27"/>
      <c r="K492" s="18">
        <f>IF($I$492="","",$I$492*30%)</f>
      </c>
      <c r="L492" s="32">
        <f>IF($K$492="","",ROUNDDOWN(SMALL($J$492:$K$492,1),-2))</f>
      </c>
    </row>
    <row r="493" spans="1:12" s="1" customFormat="1" ht="18" customHeight="1">
      <c r="A493" s="16">
        <v>486</v>
      </c>
      <c r="B493" s="36"/>
      <c r="C493" s="24"/>
      <c r="D493" s="25"/>
      <c r="E493" s="24"/>
      <c r="F493" s="24"/>
      <c r="G493" s="24"/>
      <c r="H493" s="26"/>
      <c r="I493" s="27"/>
      <c r="J493" s="27"/>
      <c r="K493" s="18">
        <f>IF($I$493="","",$I$493*30%)</f>
      </c>
      <c r="L493" s="32">
        <f>IF($K$493="","",ROUNDDOWN(SMALL($J$493:$K$493,1),-2))</f>
      </c>
    </row>
    <row r="494" spans="1:12" s="1" customFormat="1" ht="18" customHeight="1">
      <c r="A494" s="16">
        <v>487</v>
      </c>
      <c r="B494" s="36"/>
      <c r="C494" s="24"/>
      <c r="D494" s="25"/>
      <c r="E494" s="24"/>
      <c r="F494" s="24"/>
      <c r="G494" s="24"/>
      <c r="H494" s="26"/>
      <c r="I494" s="27"/>
      <c r="J494" s="27"/>
      <c r="K494" s="18">
        <f>IF($I$494="","",$I$494*30%)</f>
      </c>
      <c r="L494" s="32">
        <f>IF($K$494="","",ROUNDDOWN(SMALL($J$494:$K$494,1),-2))</f>
      </c>
    </row>
    <row r="495" spans="1:12" s="1" customFormat="1" ht="18" customHeight="1">
      <c r="A495" s="16">
        <v>488</v>
      </c>
      <c r="B495" s="36"/>
      <c r="C495" s="24"/>
      <c r="D495" s="25"/>
      <c r="E495" s="24"/>
      <c r="F495" s="24"/>
      <c r="G495" s="24"/>
      <c r="H495" s="26"/>
      <c r="I495" s="27"/>
      <c r="J495" s="27"/>
      <c r="K495" s="18">
        <f>IF($I$495="","",$I$495*30%)</f>
      </c>
      <c r="L495" s="32">
        <f>IF($K$495="","",ROUNDDOWN(SMALL($J$495:$K$495,1),-2))</f>
      </c>
    </row>
    <row r="496" spans="1:12" s="1" customFormat="1" ht="18" customHeight="1">
      <c r="A496" s="16">
        <v>489</v>
      </c>
      <c r="B496" s="36"/>
      <c r="C496" s="24"/>
      <c r="D496" s="25"/>
      <c r="E496" s="24"/>
      <c r="F496" s="24"/>
      <c r="G496" s="24"/>
      <c r="H496" s="26"/>
      <c r="I496" s="27"/>
      <c r="J496" s="27"/>
      <c r="K496" s="18">
        <f>IF($I$496="","",$I$496*30%)</f>
      </c>
      <c r="L496" s="32">
        <f>IF($K$496="","",ROUNDDOWN(SMALL($J$496:$K$496,1),-2))</f>
      </c>
    </row>
    <row r="497" spans="1:12" s="1" customFormat="1" ht="18" customHeight="1">
      <c r="A497" s="16">
        <v>490</v>
      </c>
      <c r="B497" s="36"/>
      <c r="C497" s="24"/>
      <c r="D497" s="25"/>
      <c r="E497" s="24"/>
      <c r="F497" s="24"/>
      <c r="G497" s="24"/>
      <c r="H497" s="26"/>
      <c r="I497" s="27"/>
      <c r="J497" s="27"/>
      <c r="K497" s="18">
        <f>IF($I$497="","",$I$497*30%)</f>
      </c>
      <c r="L497" s="32">
        <f>IF($K$497="","",ROUNDDOWN(SMALL($J$497:$K$497,1),-2))</f>
      </c>
    </row>
    <row r="498" spans="1:12" s="1" customFormat="1" ht="18" customHeight="1">
      <c r="A498" s="16">
        <v>491</v>
      </c>
      <c r="B498" s="36"/>
      <c r="C498" s="24"/>
      <c r="D498" s="25"/>
      <c r="E498" s="24"/>
      <c r="F498" s="24"/>
      <c r="G498" s="24"/>
      <c r="H498" s="26"/>
      <c r="I498" s="27"/>
      <c r="J498" s="27"/>
      <c r="K498" s="18">
        <f>IF($I$498="","",$I$498*30%)</f>
      </c>
      <c r="L498" s="32">
        <f>IF($K$498="","",ROUNDDOWN(SMALL($J$498:$K$498,1),-2))</f>
      </c>
    </row>
    <row r="499" spans="1:12" s="1" customFormat="1" ht="18" customHeight="1">
      <c r="A499" s="16">
        <v>492</v>
      </c>
      <c r="B499" s="36"/>
      <c r="C499" s="24"/>
      <c r="D499" s="25"/>
      <c r="E499" s="24"/>
      <c r="F499" s="24"/>
      <c r="G499" s="24"/>
      <c r="H499" s="26"/>
      <c r="I499" s="27"/>
      <c r="J499" s="27"/>
      <c r="K499" s="18">
        <f>IF($I$499="","",$I$499*30%)</f>
      </c>
      <c r="L499" s="32">
        <f>IF($K$499="","",ROUNDDOWN(SMALL($J$499:$K$499,1),-2))</f>
      </c>
    </row>
    <row r="500" spans="1:12" s="1" customFormat="1" ht="18" customHeight="1">
      <c r="A500" s="16">
        <v>493</v>
      </c>
      <c r="B500" s="36"/>
      <c r="C500" s="24"/>
      <c r="D500" s="25"/>
      <c r="E500" s="24"/>
      <c r="F500" s="24"/>
      <c r="G500" s="24"/>
      <c r="H500" s="26"/>
      <c r="I500" s="27"/>
      <c r="J500" s="27"/>
      <c r="K500" s="18">
        <f>IF($I$500="","",$I$500*30%)</f>
      </c>
      <c r="L500" s="32">
        <f>IF($K$500="","",ROUNDDOWN(SMALL($J$500:$K$500,1),-2))</f>
      </c>
    </row>
    <row r="501" spans="1:12" s="1" customFormat="1" ht="18" customHeight="1">
      <c r="A501" s="16">
        <v>494</v>
      </c>
      <c r="B501" s="36"/>
      <c r="C501" s="24"/>
      <c r="D501" s="25"/>
      <c r="E501" s="24"/>
      <c r="F501" s="24"/>
      <c r="G501" s="24"/>
      <c r="H501" s="26"/>
      <c r="I501" s="27"/>
      <c r="J501" s="27"/>
      <c r="K501" s="18">
        <f>IF($I$501="","",$I$501*30%)</f>
      </c>
      <c r="L501" s="32">
        <f>IF($K$501="","",ROUNDDOWN(SMALL($J$501:$K$501,1),-2))</f>
      </c>
    </row>
    <row r="502" spans="1:12" s="1" customFormat="1" ht="18" customHeight="1">
      <c r="A502" s="16">
        <v>495</v>
      </c>
      <c r="B502" s="36"/>
      <c r="C502" s="24"/>
      <c r="D502" s="25"/>
      <c r="E502" s="24"/>
      <c r="F502" s="24"/>
      <c r="G502" s="24"/>
      <c r="H502" s="26"/>
      <c r="I502" s="27"/>
      <c r="J502" s="27"/>
      <c r="K502" s="18">
        <f>IF($I$502="","",$I$502*30%)</f>
      </c>
      <c r="L502" s="32">
        <f>IF($K$502="","",ROUNDDOWN(SMALL($J$502:$K$502,1),-2))</f>
      </c>
    </row>
    <row r="503" spans="1:12" s="1" customFormat="1" ht="18" customHeight="1">
      <c r="A503" s="16">
        <v>496</v>
      </c>
      <c r="B503" s="36"/>
      <c r="C503" s="24"/>
      <c r="D503" s="25"/>
      <c r="E503" s="24"/>
      <c r="F503" s="24"/>
      <c r="G503" s="24"/>
      <c r="H503" s="26"/>
      <c r="I503" s="27"/>
      <c r="J503" s="27"/>
      <c r="K503" s="18">
        <f>IF($I$503="","",$I$503*30%)</f>
      </c>
      <c r="L503" s="32">
        <f>IF($K$503="","",ROUNDDOWN(SMALL($J$503:$K$503,1),-2))</f>
      </c>
    </row>
    <row r="504" spans="1:12" s="1" customFormat="1" ht="18" customHeight="1">
      <c r="A504" s="16">
        <v>497</v>
      </c>
      <c r="B504" s="36"/>
      <c r="C504" s="24"/>
      <c r="D504" s="25"/>
      <c r="E504" s="24"/>
      <c r="F504" s="24"/>
      <c r="G504" s="24"/>
      <c r="H504" s="26"/>
      <c r="I504" s="27"/>
      <c r="J504" s="27"/>
      <c r="K504" s="18">
        <f>IF($I$504="","",$I$504*30%)</f>
      </c>
      <c r="L504" s="32">
        <f>IF($K$504="","",ROUNDDOWN(SMALL($J$504:$K$504,1),-2))</f>
      </c>
    </row>
    <row r="505" spans="1:12" s="1" customFormat="1" ht="18" customHeight="1">
      <c r="A505" s="16">
        <v>498</v>
      </c>
      <c r="B505" s="36"/>
      <c r="C505" s="24"/>
      <c r="D505" s="25"/>
      <c r="E505" s="24"/>
      <c r="F505" s="24"/>
      <c r="G505" s="24"/>
      <c r="H505" s="26"/>
      <c r="I505" s="27"/>
      <c r="J505" s="27"/>
      <c r="K505" s="18">
        <f>IF($I$505="","",$I$505*30%)</f>
      </c>
      <c r="L505" s="32">
        <f>IF($K$505="","",ROUNDDOWN(SMALL($J$505:$K$505,1),-2))</f>
      </c>
    </row>
    <row r="506" spans="1:12" s="1" customFormat="1" ht="18" customHeight="1">
      <c r="A506" s="16">
        <v>499</v>
      </c>
      <c r="B506" s="36"/>
      <c r="C506" s="24"/>
      <c r="D506" s="25"/>
      <c r="E506" s="24"/>
      <c r="F506" s="24"/>
      <c r="G506" s="24"/>
      <c r="H506" s="26"/>
      <c r="I506" s="27"/>
      <c r="J506" s="27"/>
      <c r="K506" s="18">
        <f>IF($I$506="","",$I$506*30%)</f>
      </c>
      <c r="L506" s="32">
        <f>IF($K$506="","",ROUNDDOWN(SMALL($J$506:$K$506,1),-2))</f>
      </c>
    </row>
    <row r="507" spans="1:12" s="1" customFormat="1" ht="18" customHeight="1">
      <c r="A507" s="16">
        <v>500</v>
      </c>
      <c r="B507" s="36"/>
      <c r="C507" s="24"/>
      <c r="D507" s="25"/>
      <c r="E507" s="24"/>
      <c r="F507" s="24"/>
      <c r="G507" s="24"/>
      <c r="H507" s="26"/>
      <c r="I507" s="27"/>
      <c r="J507" s="27"/>
      <c r="K507" s="18">
        <f>IF($I$507="","",$I$507*30%)</f>
      </c>
      <c r="L507" s="32">
        <f>IF($K$507="","",ROUNDDOWN(SMALL($J$507:$K$507,1),-2))</f>
      </c>
    </row>
    <row r="508" spans="1:12" s="1" customFormat="1" ht="18" customHeight="1">
      <c r="A508" s="16">
        <v>501</v>
      </c>
      <c r="B508" s="36"/>
      <c r="C508" s="24"/>
      <c r="D508" s="25"/>
      <c r="E508" s="24"/>
      <c r="F508" s="24"/>
      <c r="G508" s="24"/>
      <c r="H508" s="26"/>
      <c r="I508" s="27"/>
      <c r="J508" s="27"/>
      <c r="K508" s="18">
        <f>IF($I$508="","",$I$508*30%)</f>
      </c>
      <c r="L508" s="32">
        <f>IF($K$508="","",ROUNDDOWN(SMALL($J$508:$K$508,1),-2))</f>
      </c>
    </row>
    <row r="509" spans="1:12" s="1" customFormat="1" ht="18" customHeight="1">
      <c r="A509" s="16">
        <v>502</v>
      </c>
      <c r="B509" s="36"/>
      <c r="C509" s="24"/>
      <c r="D509" s="25"/>
      <c r="E509" s="24"/>
      <c r="F509" s="24"/>
      <c r="G509" s="24"/>
      <c r="H509" s="26"/>
      <c r="I509" s="27"/>
      <c r="J509" s="27"/>
      <c r="K509" s="18">
        <f>IF($I$509="","",$I$509*30%)</f>
      </c>
      <c r="L509" s="32">
        <f>IF($K$509="","",ROUNDDOWN(SMALL($J$509:$K$509,1),-2))</f>
      </c>
    </row>
    <row r="510" spans="1:12" s="1" customFormat="1" ht="18" customHeight="1">
      <c r="A510" s="16">
        <v>503</v>
      </c>
      <c r="B510" s="36"/>
      <c r="C510" s="24"/>
      <c r="D510" s="25"/>
      <c r="E510" s="24"/>
      <c r="F510" s="24"/>
      <c r="G510" s="24"/>
      <c r="H510" s="26"/>
      <c r="I510" s="27"/>
      <c r="J510" s="27"/>
      <c r="K510" s="18">
        <f>IF($I$510="","",$I$510*30%)</f>
      </c>
      <c r="L510" s="32">
        <f>IF($K$510="","",ROUNDDOWN(SMALL($J$510:$K$510,1),-2))</f>
      </c>
    </row>
    <row r="511" spans="1:12" s="1" customFormat="1" ht="18" customHeight="1">
      <c r="A511" s="16">
        <v>504</v>
      </c>
      <c r="B511" s="36"/>
      <c r="C511" s="24"/>
      <c r="D511" s="25"/>
      <c r="E511" s="24"/>
      <c r="F511" s="24"/>
      <c r="G511" s="24"/>
      <c r="H511" s="26"/>
      <c r="I511" s="27"/>
      <c r="J511" s="27"/>
      <c r="K511" s="18">
        <f>IF($I$511="","",$I$511*30%)</f>
      </c>
      <c r="L511" s="32">
        <f>IF($K$511="","",ROUNDDOWN(SMALL($J$511:$K$511,1),-2))</f>
      </c>
    </row>
    <row r="512" spans="1:12" s="1" customFormat="1" ht="18" customHeight="1">
      <c r="A512" s="16">
        <v>505</v>
      </c>
      <c r="B512" s="36"/>
      <c r="C512" s="24"/>
      <c r="D512" s="25"/>
      <c r="E512" s="24"/>
      <c r="F512" s="24"/>
      <c r="G512" s="24"/>
      <c r="H512" s="26"/>
      <c r="I512" s="27"/>
      <c r="J512" s="27"/>
      <c r="K512" s="18">
        <f>IF($I$512="","",$I$512*30%)</f>
      </c>
      <c r="L512" s="32">
        <f>IF($K$512="","",ROUNDDOWN(SMALL($J$512:$K$512,1),-2))</f>
      </c>
    </row>
    <row r="513" spans="1:12" s="1" customFormat="1" ht="18" customHeight="1">
      <c r="A513" s="16">
        <v>506</v>
      </c>
      <c r="B513" s="36"/>
      <c r="C513" s="24"/>
      <c r="D513" s="25"/>
      <c r="E513" s="24"/>
      <c r="F513" s="24"/>
      <c r="G513" s="24"/>
      <c r="H513" s="26"/>
      <c r="I513" s="27"/>
      <c r="J513" s="27"/>
      <c r="K513" s="18">
        <f>IF($I$513="","",$I$513*30%)</f>
      </c>
      <c r="L513" s="32">
        <f>IF($K$513="","",ROUNDDOWN(SMALL($J$513:$K$513,1),-2))</f>
      </c>
    </row>
    <row r="514" spans="1:12" s="1" customFormat="1" ht="18" customHeight="1">
      <c r="A514" s="16">
        <v>507</v>
      </c>
      <c r="B514" s="36"/>
      <c r="C514" s="24"/>
      <c r="D514" s="25"/>
      <c r="E514" s="24"/>
      <c r="F514" s="24"/>
      <c r="G514" s="24"/>
      <c r="H514" s="26"/>
      <c r="I514" s="27"/>
      <c r="J514" s="27"/>
      <c r="K514" s="18">
        <f>IF($I$514="","",$I$514*30%)</f>
      </c>
      <c r="L514" s="32">
        <f>IF($K$514="","",ROUNDDOWN(SMALL($J$514:$K$514,1),-2))</f>
      </c>
    </row>
    <row r="515" spans="1:12" s="1" customFormat="1" ht="18" customHeight="1">
      <c r="A515" s="16">
        <v>508</v>
      </c>
      <c r="B515" s="36"/>
      <c r="C515" s="24"/>
      <c r="D515" s="25"/>
      <c r="E515" s="24"/>
      <c r="F515" s="24"/>
      <c r="G515" s="24"/>
      <c r="H515" s="26"/>
      <c r="I515" s="27"/>
      <c r="J515" s="27"/>
      <c r="K515" s="18">
        <f>IF($I$515="","",$I$515*30%)</f>
      </c>
      <c r="L515" s="32">
        <f>IF($K$515="","",ROUNDDOWN(SMALL($J$515:$K$515,1),-2))</f>
      </c>
    </row>
    <row r="516" spans="1:12" s="1" customFormat="1" ht="18" customHeight="1">
      <c r="A516" s="16">
        <v>509</v>
      </c>
      <c r="B516" s="36"/>
      <c r="C516" s="24"/>
      <c r="D516" s="25"/>
      <c r="E516" s="24"/>
      <c r="F516" s="24"/>
      <c r="G516" s="24"/>
      <c r="H516" s="26"/>
      <c r="I516" s="27"/>
      <c r="J516" s="27"/>
      <c r="K516" s="18">
        <f>IF($I$516="","",$I$516*30%)</f>
      </c>
      <c r="L516" s="32">
        <f>IF($K$516="","",ROUNDDOWN(SMALL($J$516:$K$516,1),-2))</f>
      </c>
    </row>
    <row r="517" spans="1:12" s="1" customFormat="1" ht="18" customHeight="1">
      <c r="A517" s="16">
        <v>510</v>
      </c>
      <c r="B517" s="36"/>
      <c r="C517" s="24"/>
      <c r="D517" s="25"/>
      <c r="E517" s="24"/>
      <c r="F517" s="24"/>
      <c r="G517" s="24"/>
      <c r="H517" s="26"/>
      <c r="I517" s="27"/>
      <c r="J517" s="27"/>
      <c r="K517" s="18">
        <f>IF($I$517="","",$I$517*30%)</f>
      </c>
      <c r="L517" s="32">
        <f>IF($K$517="","",ROUNDDOWN(SMALL($J$517:$K$517,1),-2))</f>
      </c>
    </row>
    <row r="518" spans="1:12" s="1" customFormat="1" ht="18" customHeight="1">
      <c r="A518" s="16">
        <v>511</v>
      </c>
      <c r="B518" s="36"/>
      <c r="C518" s="24"/>
      <c r="D518" s="25"/>
      <c r="E518" s="24"/>
      <c r="F518" s="24"/>
      <c r="G518" s="24"/>
      <c r="H518" s="26"/>
      <c r="I518" s="27"/>
      <c r="J518" s="27"/>
      <c r="K518" s="18">
        <f>IF($I$518="","",$I$518*30%)</f>
      </c>
      <c r="L518" s="32">
        <f>IF($K$518="","",ROUNDDOWN(SMALL($J$518:$K$518,1),-2))</f>
      </c>
    </row>
    <row r="519" spans="1:12" s="1" customFormat="1" ht="18" customHeight="1">
      <c r="A519" s="16">
        <v>512</v>
      </c>
      <c r="B519" s="36"/>
      <c r="C519" s="24"/>
      <c r="D519" s="25"/>
      <c r="E519" s="24"/>
      <c r="F519" s="24"/>
      <c r="G519" s="24"/>
      <c r="H519" s="26"/>
      <c r="I519" s="27"/>
      <c r="J519" s="27"/>
      <c r="K519" s="18">
        <f>IF($I$519="","",$I$519*30%)</f>
      </c>
      <c r="L519" s="32">
        <f>IF($K$519="","",ROUNDDOWN(SMALL($J$519:$K$519,1),-2))</f>
      </c>
    </row>
    <row r="520" spans="1:12" s="1" customFormat="1" ht="18" customHeight="1">
      <c r="A520" s="16">
        <v>513</v>
      </c>
      <c r="B520" s="36"/>
      <c r="C520" s="24"/>
      <c r="D520" s="25"/>
      <c r="E520" s="24"/>
      <c r="F520" s="24"/>
      <c r="G520" s="24"/>
      <c r="H520" s="26"/>
      <c r="I520" s="27"/>
      <c r="J520" s="27"/>
      <c r="K520" s="18">
        <f>IF($I$520="","",$I$520*30%)</f>
      </c>
      <c r="L520" s="32">
        <f>IF($K$520="","",ROUNDDOWN(SMALL($J$520:$K$520,1),-2))</f>
      </c>
    </row>
    <row r="521" spans="1:12" s="1" customFormat="1" ht="18" customHeight="1">
      <c r="A521" s="16">
        <v>514</v>
      </c>
      <c r="B521" s="36"/>
      <c r="C521" s="24"/>
      <c r="D521" s="25"/>
      <c r="E521" s="24"/>
      <c r="F521" s="24"/>
      <c r="G521" s="24"/>
      <c r="H521" s="26"/>
      <c r="I521" s="27"/>
      <c r="J521" s="27"/>
      <c r="K521" s="18">
        <f>IF($I$521="","",$I$521*30%)</f>
      </c>
      <c r="L521" s="32">
        <f>IF($K$521="","",ROUNDDOWN(SMALL($J$521:$K$521,1),-2))</f>
      </c>
    </row>
    <row r="522" spans="1:12" s="1" customFormat="1" ht="18" customHeight="1">
      <c r="A522" s="16">
        <v>515</v>
      </c>
      <c r="B522" s="36"/>
      <c r="C522" s="24"/>
      <c r="D522" s="25"/>
      <c r="E522" s="24"/>
      <c r="F522" s="24"/>
      <c r="G522" s="24"/>
      <c r="H522" s="26"/>
      <c r="I522" s="27"/>
      <c r="J522" s="27"/>
      <c r="K522" s="18">
        <f>IF($I$522="","",$I$522*30%)</f>
      </c>
      <c r="L522" s="32">
        <f>IF($K$522="","",ROUNDDOWN(SMALL($J$522:$K$522,1),-2))</f>
      </c>
    </row>
    <row r="523" spans="1:12" s="1" customFormat="1" ht="18" customHeight="1">
      <c r="A523" s="16">
        <v>516</v>
      </c>
      <c r="B523" s="36"/>
      <c r="C523" s="24"/>
      <c r="D523" s="25"/>
      <c r="E523" s="24"/>
      <c r="F523" s="24"/>
      <c r="G523" s="24"/>
      <c r="H523" s="26"/>
      <c r="I523" s="27"/>
      <c r="J523" s="27"/>
      <c r="K523" s="18">
        <f>IF($I$523="","",$I$523*30%)</f>
      </c>
      <c r="L523" s="32">
        <f>IF($K$523="","",ROUNDDOWN(SMALL($J$523:$K$523,1),-2))</f>
      </c>
    </row>
    <row r="524" spans="1:12" s="1" customFormat="1" ht="18" customHeight="1">
      <c r="A524" s="16">
        <v>517</v>
      </c>
      <c r="B524" s="36"/>
      <c r="C524" s="24"/>
      <c r="D524" s="25"/>
      <c r="E524" s="24"/>
      <c r="F524" s="24"/>
      <c r="G524" s="24"/>
      <c r="H524" s="26"/>
      <c r="I524" s="27"/>
      <c r="J524" s="27"/>
      <c r="K524" s="18">
        <f>IF($I$524="","",$I$524*30%)</f>
      </c>
      <c r="L524" s="32">
        <f>IF($K$524="","",ROUNDDOWN(SMALL($J$524:$K$524,1),-2))</f>
      </c>
    </row>
    <row r="525" spans="1:12" s="1" customFormat="1" ht="18" customHeight="1">
      <c r="A525" s="16">
        <v>518</v>
      </c>
      <c r="B525" s="36"/>
      <c r="C525" s="24"/>
      <c r="D525" s="25"/>
      <c r="E525" s="24"/>
      <c r="F525" s="24"/>
      <c r="G525" s="24"/>
      <c r="H525" s="26"/>
      <c r="I525" s="27"/>
      <c r="J525" s="27"/>
      <c r="K525" s="18">
        <f>IF($I$525="","",$I$525*30%)</f>
      </c>
      <c r="L525" s="32">
        <f>IF($K$525="","",ROUNDDOWN(SMALL($J$525:$K$525,1),-2))</f>
      </c>
    </row>
    <row r="526" spans="1:12" s="1" customFormat="1" ht="18" customHeight="1">
      <c r="A526" s="16">
        <v>519</v>
      </c>
      <c r="B526" s="36"/>
      <c r="C526" s="24"/>
      <c r="D526" s="25"/>
      <c r="E526" s="24"/>
      <c r="F526" s="24"/>
      <c r="G526" s="24"/>
      <c r="H526" s="26"/>
      <c r="I526" s="27"/>
      <c r="J526" s="27"/>
      <c r="K526" s="18">
        <f>IF($I$526="","",$I$526*30%)</f>
      </c>
      <c r="L526" s="32">
        <f>IF($K$526="","",ROUNDDOWN(SMALL($J$526:$K$526,1),-2))</f>
      </c>
    </row>
    <row r="527" spans="1:12" s="1" customFormat="1" ht="18" customHeight="1">
      <c r="A527" s="16">
        <v>520</v>
      </c>
      <c r="B527" s="36"/>
      <c r="C527" s="24"/>
      <c r="D527" s="25"/>
      <c r="E527" s="24"/>
      <c r="F527" s="24"/>
      <c r="G527" s="24"/>
      <c r="H527" s="26"/>
      <c r="I527" s="27"/>
      <c r="J527" s="27"/>
      <c r="K527" s="18">
        <f>IF($I$527="","",$I$527*30%)</f>
      </c>
      <c r="L527" s="32">
        <f>IF($K$527="","",ROUNDDOWN(SMALL($J$527:$K$527,1),-2))</f>
      </c>
    </row>
    <row r="528" spans="1:12" s="1" customFormat="1" ht="18" customHeight="1">
      <c r="A528" s="16">
        <v>521</v>
      </c>
      <c r="B528" s="36"/>
      <c r="C528" s="24"/>
      <c r="D528" s="25"/>
      <c r="E528" s="24"/>
      <c r="F528" s="24"/>
      <c r="G528" s="24"/>
      <c r="H528" s="26"/>
      <c r="I528" s="27"/>
      <c r="J528" s="27"/>
      <c r="K528" s="18">
        <f>IF($I$528="","",$I$528*30%)</f>
      </c>
      <c r="L528" s="32">
        <f>IF($K$528="","",ROUNDDOWN(SMALL($J$528:$K$528,1),-2))</f>
      </c>
    </row>
    <row r="529" spans="1:12" s="1" customFormat="1" ht="18" customHeight="1">
      <c r="A529" s="16">
        <v>522</v>
      </c>
      <c r="B529" s="36"/>
      <c r="C529" s="24"/>
      <c r="D529" s="25"/>
      <c r="E529" s="24"/>
      <c r="F529" s="24"/>
      <c r="G529" s="24"/>
      <c r="H529" s="26"/>
      <c r="I529" s="27"/>
      <c r="J529" s="27"/>
      <c r="K529" s="18">
        <f>IF($I$529="","",$I$529*30%)</f>
      </c>
      <c r="L529" s="32">
        <f>IF($K$529="","",ROUNDDOWN(SMALL($J$529:$K$529,1),-2))</f>
      </c>
    </row>
    <row r="530" spans="1:12" s="1" customFormat="1" ht="18" customHeight="1">
      <c r="A530" s="16">
        <v>523</v>
      </c>
      <c r="B530" s="36"/>
      <c r="C530" s="24"/>
      <c r="D530" s="25"/>
      <c r="E530" s="24"/>
      <c r="F530" s="24"/>
      <c r="G530" s="24"/>
      <c r="H530" s="26"/>
      <c r="I530" s="27"/>
      <c r="J530" s="27"/>
      <c r="K530" s="18">
        <f>IF($I$530="","",$I$530*30%)</f>
      </c>
      <c r="L530" s="32">
        <f>IF($K$530="","",ROUNDDOWN(SMALL($J$530:$K$530,1),-2))</f>
      </c>
    </row>
    <row r="531" spans="1:12" s="1" customFormat="1" ht="18" customHeight="1">
      <c r="A531" s="16">
        <v>524</v>
      </c>
      <c r="B531" s="36"/>
      <c r="C531" s="24"/>
      <c r="D531" s="25"/>
      <c r="E531" s="24"/>
      <c r="F531" s="24"/>
      <c r="G531" s="24"/>
      <c r="H531" s="26"/>
      <c r="I531" s="27"/>
      <c r="J531" s="27"/>
      <c r="K531" s="18">
        <f>IF($I$531="","",$I$531*30%)</f>
      </c>
      <c r="L531" s="32">
        <f>IF($K$531="","",ROUNDDOWN(SMALL($J$531:$K$531,1),-2))</f>
      </c>
    </row>
    <row r="532" spans="1:12" s="1" customFormat="1" ht="18" customHeight="1">
      <c r="A532" s="16">
        <v>525</v>
      </c>
      <c r="B532" s="36"/>
      <c r="C532" s="24"/>
      <c r="D532" s="25"/>
      <c r="E532" s="24"/>
      <c r="F532" s="24"/>
      <c r="G532" s="24"/>
      <c r="H532" s="26"/>
      <c r="I532" s="27"/>
      <c r="J532" s="27"/>
      <c r="K532" s="18">
        <f>IF($I$532="","",$I$532*30%)</f>
      </c>
      <c r="L532" s="32">
        <f>IF($K$532="","",ROUNDDOWN(SMALL($J$532:$K$532,1),-2))</f>
      </c>
    </row>
    <row r="533" spans="1:12" s="1" customFormat="1" ht="18" customHeight="1">
      <c r="A533" s="16">
        <v>526</v>
      </c>
      <c r="B533" s="36"/>
      <c r="C533" s="24"/>
      <c r="D533" s="25"/>
      <c r="E533" s="24"/>
      <c r="F533" s="24"/>
      <c r="G533" s="24"/>
      <c r="H533" s="26"/>
      <c r="I533" s="27"/>
      <c r="J533" s="27"/>
      <c r="K533" s="18">
        <f>IF($I$533="","",$I$533*30%)</f>
      </c>
      <c r="L533" s="32">
        <f>IF($K$533="","",ROUNDDOWN(SMALL($J$533:$K$533,1),-2))</f>
      </c>
    </row>
    <row r="534" spans="1:12" s="1" customFormat="1" ht="18" customHeight="1">
      <c r="A534" s="16">
        <v>527</v>
      </c>
      <c r="B534" s="36"/>
      <c r="C534" s="24"/>
      <c r="D534" s="25"/>
      <c r="E534" s="24"/>
      <c r="F534" s="24"/>
      <c r="G534" s="24"/>
      <c r="H534" s="26"/>
      <c r="I534" s="27"/>
      <c r="J534" s="27"/>
      <c r="K534" s="18">
        <f>IF($I$534="","",$I$534*30%)</f>
      </c>
      <c r="L534" s="32">
        <f>IF($K$534="","",ROUNDDOWN(SMALL($J$534:$K$534,1),-2))</f>
      </c>
    </row>
    <row r="535" spans="1:12" s="1" customFormat="1" ht="18" customHeight="1">
      <c r="A535" s="16">
        <v>528</v>
      </c>
      <c r="B535" s="36"/>
      <c r="C535" s="24"/>
      <c r="D535" s="25"/>
      <c r="E535" s="24"/>
      <c r="F535" s="24"/>
      <c r="G535" s="24"/>
      <c r="H535" s="26"/>
      <c r="I535" s="27"/>
      <c r="J535" s="27"/>
      <c r="K535" s="18">
        <f>IF($I$535="","",$I$535*30%)</f>
      </c>
      <c r="L535" s="32">
        <f>IF($K$535="","",ROUNDDOWN(SMALL($J$535:$K$535,1),-2))</f>
      </c>
    </row>
    <row r="536" spans="1:12" s="1" customFormat="1" ht="18" customHeight="1">
      <c r="A536" s="16">
        <v>529</v>
      </c>
      <c r="B536" s="36"/>
      <c r="C536" s="24"/>
      <c r="D536" s="25"/>
      <c r="E536" s="24"/>
      <c r="F536" s="24"/>
      <c r="G536" s="24"/>
      <c r="H536" s="26"/>
      <c r="I536" s="27"/>
      <c r="J536" s="27"/>
      <c r="K536" s="18">
        <f>IF($I$536="","",$I$536*30%)</f>
      </c>
      <c r="L536" s="32">
        <f>IF($K$536="","",ROUNDDOWN(SMALL($J$536:$K$536,1),-2))</f>
      </c>
    </row>
    <row r="537" spans="1:12" s="1" customFormat="1" ht="18" customHeight="1">
      <c r="A537" s="16">
        <v>530</v>
      </c>
      <c r="B537" s="36"/>
      <c r="C537" s="24"/>
      <c r="D537" s="25"/>
      <c r="E537" s="24"/>
      <c r="F537" s="24"/>
      <c r="G537" s="24"/>
      <c r="H537" s="26"/>
      <c r="I537" s="27"/>
      <c r="J537" s="27"/>
      <c r="K537" s="18">
        <f>IF($I$537="","",$I$537*30%)</f>
      </c>
      <c r="L537" s="32">
        <f>IF($K$537="","",ROUNDDOWN(SMALL($J$537:$K$537,1),-2))</f>
      </c>
    </row>
    <row r="538" spans="1:12" s="1" customFormat="1" ht="18" customHeight="1">
      <c r="A538" s="16">
        <v>531</v>
      </c>
      <c r="B538" s="36"/>
      <c r="C538" s="24"/>
      <c r="D538" s="25"/>
      <c r="E538" s="24"/>
      <c r="F538" s="24"/>
      <c r="G538" s="24"/>
      <c r="H538" s="26"/>
      <c r="I538" s="27"/>
      <c r="J538" s="27"/>
      <c r="K538" s="18">
        <f>IF($I$538="","",$I$538*30%)</f>
      </c>
      <c r="L538" s="32">
        <f>IF($K$538="","",ROUNDDOWN(SMALL($J$538:$K$538,1),-2))</f>
      </c>
    </row>
    <row r="539" spans="1:12" s="1" customFormat="1" ht="18" customHeight="1">
      <c r="A539" s="16">
        <v>532</v>
      </c>
      <c r="B539" s="36"/>
      <c r="C539" s="24"/>
      <c r="D539" s="25"/>
      <c r="E539" s="24"/>
      <c r="F539" s="24"/>
      <c r="G539" s="24"/>
      <c r="H539" s="26"/>
      <c r="I539" s="27"/>
      <c r="J539" s="27"/>
      <c r="K539" s="18">
        <f>IF($I$539="","",$I$539*30%)</f>
      </c>
      <c r="L539" s="32">
        <f>IF($K$539="","",ROUNDDOWN(SMALL($J$539:$K$539,1),-2))</f>
      </c>
    </row>
    <row r="540" spans="1:12" s="1" customFormat="1" ht="18" customHeight="1">
      <c r="A540" s="16">
        <v>533</v>
      </c>
      <c r="B540" s="36"/>
      <c r="C540" s="24"/>
      <c r="D540" s="25"/>
      <c r="E540" s="24"/>
      <c r="F540" s="24"/>
      <c r="G540" s="24"/>
      <c r="H540" s="26"/>
      <c r="I540" s="27"/>
      <c r="J540" s="27"/>
      <c r="K540" s="18">
        <f>IF($I$540="","",$I$540*30%)</f>
      </c>
      <c r="L540" s="32">
        <f>IF($K$540="","",ROUNDDOWN(SMALL($J$540:$K$540,1),-2))</f>
      </c>
    </row>
    <row r="541" spans="1:12" s="1" customFormat="1" ht="18" customHeight="1">
      <c r="A541" s="16">
        <v>534</v>
      </c>
      <c r="B541" s="36"/>
      <c r="C541" s="24"/>
      <c r="D541" s="25"/>
      <c r="E541" s="24"/>
      <c r="F541" s="24"/>
      <c r="G541" s="24"/>
      <c r="H541" s="26"/>
      <c r="I541" s="27"/>
      <c r="J541" s="27"/>
      <c r="K541" s="18">
        <f>IF($I$541="","",$I$541*30%)</f>
      </c>
      <c r="L541" s="32">
        <f>IF($K$541="","",ROUNDDOWN(SMALL($J$541:$K$541,1),-2))</f>
      </c>
    </row>
    <row r="542" spans="1:12" s="1" customFormat="1" ht="18" customHeight="1">
      <c r="A542" s="16">
        <v>535</v>
      </c>
      <c r="B542" s="36"/>
      <c r="C542" s="24"/>
      <c r="D542" s="25"/>
      <c r="E542" s="24"/>
      <c r="F542" s="24"/>
      <c r="G542" s="24"/>
      <c r="H542" s="26"/>
      <c r="I542" s="27"/>
      <c r="J542" s="27"/>
      <c r="K542" s="18">
        <f>IF($I$542="","",$I$542*30%)</f>
      </c>
      <c r="L542" s="32">
        <f>IF($K$542="","",ROUNDDOWN(SMALL($J$542:$K$542,1),-2))</f>
      </c>
    </row>
    <row r="543" spans="1:12" s="1" customFormat="1" ht="18" customHeight="1">
      <c r="A543" s="16">
        <v>536</v>
      </c>
      <c r="B543" s="36"/>
      <c r="C543" s="24"/>
      <c r="D543" s="25"/>
      <c r="E543" s="24"/>
      <c r="F543" s="24"/>
      <c r="G543" s="24"/>
      <c r="H543" s="26"/>
      <c r="I543" s="27"/>
      <c r="J543" s="27"/>
      <c r="K543" s="18">
        <f>IF($I$543="","",$I$543*30%)</f>
      </c>
      <c r="L543" s="32">
        <f>IF($K$543="","",ROUNDDOWN(SMALL($J$543:$K$543,1),-2))</f>
      </c>
    </row>
    <row r="544" spans="1:12" s="1" customFormat="1" ht="18" customHeight="1">
      <c r="A544" s="16">
        <v>537</v>
      </c>
      <c r="B544" s="36"/>
      <c r="C544" s="24"/>
      <c r="D544" s="25"/>
      <c r="E544" s="24"/>
      <c r="F544" s="24"/>
      <c r="G544" s="24"/>
      <c r="H544" s="26"/>
      <c r="I544" s="27"/>
      <c r="J544" s="27"/>
      <c r="K544" s="18">
        <f>IF($I$544="","",$I$544*30%)</f>
      </c>
      <c r="L544" s="32">
        <f>IF($K$544="","",ROUNDDOWN(SMALL($J$544:$K$544,1),-2))</f>
      </c>
    </row>
    <row r="545" spans="1:12" s="1" customFormat="1" ht="18" customHeight="1">
      <c r="A545" s="16">
        <v>538</v>
      </c>
      <c r="B545" s="36"/>
      <c r="C545" s="24"/>
      <c r="D545" s="25"/>
      <c r="E545" s="24"/>
      <c r="F545" s="24"/>
      <c r="G545" s="24"/>
      <c r="H545" s="26"/>
      <c r="I545" s="27"/>
      <c r="J545" s="27"/>
      <c r="K545" s="18">
        <f>IF($I$545="","",$I$545*30%)</f>
      </c>
      <c r="L545" s="32">
        <f>IF($K$545="","",ROUNDDOWN(SMALL($J$545:$K$545,1),-2))</f>
      </c>
    </row>
    <row r="546" spans="1:12" s="1" customFormat="1" ht="18" customHeight="1">
      <c r="A546" s="16">
        <v>539</v>
      </c>
      <c r="B546" s="36"/>
      <c r="C546" s="24"/>
      <c r="D546" s="25"/>
      <c r="E546" s="24"/>
      <c r="F546" s="24"/>
      <c r="G546" s="24"/>
      <c r="H546" s="26"/>
      <c r="I546" s="27"/>
      <c r="J546" s="27"/>
      <c r="K546" s="18">
        <f>IF($I$546="","",$I$546*30%)</f>
      </c>
      <c r="L546" s="32">
        <f>IF($K$546="","",ROUNDDOWN(SMALL($J$546:$K$546,1),-2))</f>
      </c>
    </row>
    <row r="547" spans="1:12" s="1" customFormat="1" ht="18" customHeight="1">
      <c r="A547" s="16">
        <v>540</v>
      </c>
      <c r="B547" s="36"/>
      <c r="C547" s="24"/>
      <c r="D547" s="25"/>
      <c r="E547" s="24"/>
      <c r="F547" s="24"/>
      <c r="G547" s="24"/>
      <c r="H547" s="26"/>
      <c r="I547" s="27"/>
      <c r="J547" s="27"/>
      <c r="K547" s="18">
        <f>IF($I$547="","",$I$547*30%)</f>
      </c>
      <c r="L547" s="32">
        <f>IF($K$547="","",ROUNDDOWN(SMALL($J$547:$K$547,1),-2))</f>
      </c>
    </row>
    <row r="548" spans="1:12" s="1" customFormat="1" ht="18" customHeight="1">
      <c r="A548" s="16">
        <v>541</v>
      </c>
      <c r="B548" s="36"/>
      <c r="C548" s="24"/>
      <c r="D548" s="25"/>
      <c r="E548" s="24"/>
      <c r="F548" s="24"/>
      <c r="G548" s="24"/>
      <c r="H548" s="26"/>
      <c r="I548" s="27"/>
      <c r="J548" s="27"/>
      <c r="K548" s="18">
        <f>IF($I$548="","",$I$548*30%)</f>
      </c>
      <c r="L548" s="32">
        <f>IF($K$548="","",ROUNDDOWN(SMALL($J$548:$K$548,1),-2))</f>
      </c>
    </row>
    <row r="549" spans="1:12" s="1" customFormat="1" ht="18" customHeight="1">
      <c r="A549" s="16">
        <v>542</v>
      </c>
      <c r="B549" s="36"/>
      <c r="C549" s="24"/>
      <c r="D549" s="25"/>
      <c r="E549" s="24"/>
      <c r="F549" s="24"/>
      <c r="G549" s="24"/>
      <c r="H549" s="26"/>
      <c r="I549" s="27"/>
      <c r="J549" s="27"/>
      <c r="K549" s="18">
        <f>IF($I$549="","",$I$549*30%)</f>
      </c>
      <c r="L549" s="32">
        <f>IF($K$549="","",ROUNDDOWN(SMALL($J$549:$K$549,1),-2))</f>
      </c>
    </row>
    <row r="550" spans="1:12" s="1" customFormat="1" ht="18" customHeight="1">
      <c r="A550" s="16">
        <v>543</v>
      </c>
      <c r="B550" s="36"/>
      <c r="C550" s="24"/>
      <c r="D550" s="25"/>
      <c r="E550" s="24"/>
      <c r="F550" s="24"/>
      <c r="G550" s="24"/>
      <c r="H550" s="26"/>
      <c r="I550" s="27"/>
      <c r="J550" s="27"/>
      <c r="K550" s="18">
        <f>IF($I$550="","",$I$550*30%)</f>
      </c>
      <c r="L550" s="32">
        <f>IF($K$550="","",ROUNDDOWN(SMALL($J$550:$K$550,1),-2))</f>
      </c>
    </row>
    <row r="551" spans="1:12" s="1" customFormat="1" ht="18" customHeight="1">
      <c r="A551" s="16">
        <v>544</v>
      </c>
      <c r="B551" s="36"/>
      <c r="C551" s="24"/>
      <c r="D551" s="25"/>
      <c r="E551" s="24"/>
      <c r="F551" s="24"/>
      <c r="G551" s="24"/>
      <c r="H551" s="26"/>
      <c r="I551" s="27"/>
      <c r="J551" s="27"/>
      <c r="K551" s="18">
        <f>IF($I$551="","",$I$551*30%)</f>
      </c>
      <c r="L551" s="32">
        <f>IF($K$551="","",ROUNDDOWN(SMALL($J$551:$K$551,1),-2))</f>
      </c>
    </row>
    <row r="552" spans="1:12" s="1" customFormat="1" ht="18" customHeight="1">
      <c r="A552" s="16">
        <v>545</v>
      </c>
      <c r="B552" s="36"/>
      <c r="C552" s="24"/>
      <c r="D552" s="25"/>
      <c r="E552" s="24"/>
      <c r="F552" s="24"/>
      <c r="G552" s="24"/>
      <c r="H552" s="26"/>
      <c r="I552" s="27"/>
      <c r="J552" s="27"/>
      <c r="K552" s="18">
        <f>IF($I$552="","",$I$552*30%)</f>
      </c>
      <c r="L552" s="32">
        <f>IF($K$552="","",ROUNDDOWN(SMALL($J$552:$K$552,1),-2))</f>
      </c>
    </row>
    <row r="553" spans="1:12" s="1" customFormat="1" ht="18" customHeight="1">
      <c r="A553" s="16">
        <v>546</v>
      </c>
      <c r="B553" s="36"/>
      <c r="C553" s="24"/>
      <c r="D553" s="25"/>
      <c r="E553" s="24"/>
      <c r="F553" s="24"/>
      <c r="G553" s="24"/>
      <c r="H553" s="26"/>
      <c r="I553" s="27"/>
      <c r="J553" s="27"/>
      <c r="K553" s="18">
        <f>IF($I$553="","",$I$553*30%)</f>
      </c>
      <c r="L553" s="32">
        <f>IF($K$553="","",ROUNDDOWN(SMALL($J$553:$K$553,1),-2))</f>
      </c>
    </row>
    <row r="554" spans="1:12" s="1" customFormat="1" ht="18" customHeight="1">
      <c r="A554" s="16">
        <v>547</v>
      </c>
      <c r="B554" s="36"/>
      <c r="C554" s="24"/>
      <c r="D554" s="25"/>
      <c r="E554" s="24"/>
      <c r="F554" s="24"/>
      <c r="G554" s="24"/>
      <c r="H554" s="26"/>
      <c r="I554" s="27"/>
      <c r="J554" s="27"/>
      <c r="K554" s="18">
        <f>IF($I$554="","",$I$554*30%)</f>
      </c>
      <c r="L554" s="32">
        <f>IF($K$554="","",ROUNDDOWN(SMALL($J$554:$K$554,1),-2))</f>
      </c>
    </row>
    <row r="555" spans="1:12" s="1" customFormat="1" ht="18" customHeight="1">
      <c r="A555" s="16">
        <v>548</v>
      </c>
      <c r="B555" s="36"/>
      <c r="C555" s="24"/>
      <c r="D555" s="25"/>
      <c r="E555" s="24"/>
      <c r="F555" s="24"/>
      <c r="G555" s="24"/>
      <c r="H555" s="26"/>
      <c r="I555" s="27"/>
      <c r="J555" s="27"/>
      <c r="K555" s="18">
        <f>IF($I$555="","",$I$555*30%)</f>
      </c>
      <c r="L555" s="32">
        <f>IF($K$555="","",ROUNDDOWN(SMALL($J$555:$K$555,1),-2))</f>
      </c>
    </row>
    <row r="556" spans="1:12" s="1" customFormat="1" ht="18" customHeight="1">
      <c r="A556" s="16">
        <v>549</v>
      </c>
      <c r="B556" s="36"/>
      <c r="C556" s="24"/>
      <c r="D556" s="25"/>
      <c r="E556" s="24"/>
      <c r="F556" s="24"/>
      <c r="G556" s="24"/>
      <c r="H556" s="26"/>
      <c r="I556" s="27"/>
      <c r="J556" s="27"/>
      <c r="K556" s="18">
        <f>IF($I$556="","",$I$556*30%)</f>
      </c>
      <c r="L556" s="32">
        <f>IF($K$556="","",ROUNDDOWN(SMALL($J$556:$K$556,1),-2))</f>
      </c>
    </row>
    <row r="557" spans="1:12" s="1" customFormat="1" ht="18" customHeight="1">
      <c r="A557" s="16">
        <v>550</v>
      </c>
      <c r="B557" s="36"/>
      <c r="C557" s="24"/>
      <c r="D557" s="25"/>
      <c r="E557" s="24"/>
      <c r="F557" s="24"/>
      <c r="G557" s="24"/>
      <c r="H557" s="26"/>
      <c r="I557" s="27"/>
      <c r="J557" s="27"/>
      <c r="K557" s="18">
        <f>IF($I$557="","",$I$557*30%)</f>
      </c>
      <c r="L557" s="32">
        <f>IF($K$557="","",ROUNDDOWN(SMALL($J$557:$K$557,1),-2))</f>
      </c>
    </row>
    <row r="558" spans="1:12" s="1" customFormat="1" ht="18" customHeight="1">
      <c r="A558" s="16">
        <v>551</v>
      </c>
      <c r="B558" s="36"/>
      <c r="C558" s="24"/>
      <c r="D558" s="25"/>
      <c r="E558" s="24"/>
      <c r="F558" s="24"/>
      <c r="G558" s="24"/>
      <c r="H558" s="26"/>
      <c r="I558" s="27"/>
      <c r="J558" s="27"/>
      <c r="K558" s="18">
        <f>IF($I$558="","",$I$558*30%)</f>
      </c>
      <c r="L558" s="32">
        <f>IF($K$558="","",ROUNDDOWN(SMALL($J$558:$K$558,1),-2))</f>
      </c>
    </row>
    <row r="559" spans="1:12" s="1" customFormat="1" ht="18" customHeight="1">
      <c r="A559" s="16">
        <v>552</v>
      </c>
      <c r="B559" s="36"/>
      <c r="C559" s="24"/>
      <c r="D559" s="25"/>
      <c r="E559" s="24"/>
      <c r="F559" s="24"/>
      <c r="G559" s="24"/>
      <c r="H559" s="26"/>
      <c r="I559" s="27"/>
      <c r="J559" s="27"/>
      <c r="K559" s="18">
        <f>IF($I$559="","",$I$559*30%)</f>
      </c>
      <c r="L559" s="32">
        <f>IF($K$559="","",ROUNDDOWN(SMALL($J$559:$K$559,1),-2))</f>
      </c>
    </row>
    <row r="560" spans="1:12" s="1" customFormat="1" ht="18" customHeight="1">
      <c r="A560" s="16">
        <v>553</v>
      </c>
      <c r="B560" s="36"/>
      <c r="C560" s="24"/>
      <c r="D560" s="25"/>
      <c r="E560" s="24"/>
      <c r="F560" s="24"/>
      <c r="G560" s="24"/>
      <c r="H560" s="26"/>
      <c r="I560" s="27"/>
      <c r="J560" s="27"/>
      <c r="K560" s="18">
        <f>IF($I$560="","",$I$560*30%)</f>
      </c>
      <c r="L560" s="32">
        <f>IF($K$560="","",ROUNDDOWN(SMALL($J$560:$K$560,1),-2))</f>
      </c>
    </row>
    <row r="561" spans="1:12" s="1" customFormat="1" ht="18" customHeight="1">
      <c r="A561" s="16">
        <v>554</v>
      </c>
      <c r="B561" s="36"/>
      <c r="C561" s="24"/>
      <c r="D561" s="25"/>
      <c r="E561" s="24"/>
      <c r="F561" s="24"/>
      <c r="G561" s="24"/>
      <c r="H561" s="26"/>
      <c r="I561" s="27"/>
      <c r="J561" s="27"/>
      <c r="K561" s="18">
        <f>IF($I$561="","",$I$561*30%)</f>
      </c>
      <c r="L561" s="32">
        <f>IF($K$561="","",ROUNDDOWN(SMALL($J$561:$K$561,1),-2))</f>
      </c>
    </row>
    <row r="562" spans="1:12" s="1" customFormat="1" ht="18" customHeight="1">
      <c r="A562" s="16">
        <v>555</v>
      </c>
      <c r="B562" s="36"/>
      <c r="C562" s="24"/>
      <c r="D562" s="25"/>
      <c r="E562" s="24"/>
      <c r="F562" s="24"/>
      <c r="G562" s="24"/>
      <c r="H562" s="26"/>
      <c r="I562" s="27"/>
      <c r="J562" s="27"/>
      <c r="K562" s="18">
        <f>IF($I$562="","",$I$562*30%)</f>
      </c>
      <c r="L562" s="32">
        <f>IF($K$562="","",ROUNDDOWN(SMALL($J$562:$K$562,1),-2))</f>
      </c>
    </row>
    <row r="563" spans="1:12" s="1" customFormat="1" ht="18" customHeight="1">
      <c r="A563" s="16">
        <v>556</v>
      </c>
      <c r="B563" s="36"/>
      <c r="C563" s="24"/>
      <c r="D563" s="25"/>
      <c r="E563" s="24"/>
      <c r="F563" s="24"/>
      <c r="G563" s="24"/>
      <c r="H563" s="26"/>
      <c r="I563" s="27"/>
      <c r="J563" s="27"/>
      <c r="K563" s="18">
        <f>IF($I$563="","",$I$563*30%)</f>
      </c>
      <c r="L563" s="32">
        <f>IF($K$563="","",ROUNDDOWN(SMALL($J$563:$K$563,1),-2))</f>
      </c>
    </row>
    <row r="564" spans="1:12" s="1" customFormat="1" ht="18" customHeight="1">
      <c r="A564" s="16">
        <v>557</v>
      </c>
      <c r="B564" s="36"/>
      <c r="C564" s="24"/>
      <c r="D564" s="25"/>
      <c r="E564" s="24"/>
      <c r="F564" s="24"/>
      <c r="G564" s="24"/>
      <c r="H564" s="26"/>
      <c r="I564" s="27"/>
      <c r="J564" s="27"/>
      <c r="K564" s="18">
        <f>IF($I$564="","",$I$564*30%)</f>
      </c>
      <c r="L564" s="32">
        <f>IF($K$564="","",ROUNDDOWN(SMALL($J$564:$K$564,1),-2))</f>
      </c>
    </row>
    <row r="565" spans="1:12" s="1" customFormat="1" ht="18" customHeight="1">
      <c r="A565" s="16">
        <v>558</v>
      </c>
      <c r="B565" s="36"/>
      <c r="C565" s="24"/>
      <c r="D565" s="25"/>
      <c r="E565" s="24"/>
      <c r="F565" s="24"/>
      <c r="G565" s="24"/>
      <c r="H565" s="26"/>
      <c r="I565" s="27"/>
      <c r="J565" s="27"/>
      <c r="K565" s="18">
        <f>IF($I$565="","",$I$565*30%)</f>
      </c>
      <c r="L565" s="32">
        <f>IF($K$565="","",ROUNDDOWN(SMALL($J$565:$K$565,1),-2))</f>
      </c>
    </row>
    <row r="566" spans="1:12" s="1" customFormat="1" ht="18" customHeight="1">
      <c r="A566" s="16">
        <v>559</v>
      </c>
      <c r="B566" s="36"/>
      <c r="C566" s="24"/>
      <c r="D566" s="25"/>
      <c r="E566" s="24"/>
      <c r="F566" s="24"/>
      <c r="G566" s="24"/>
      <c r="H566" s="26"/>
      <c r="I566" s="27"/>
      <c r="J566" s="27"/>
      <c r="K566" s="18">
        <f>IF($I$566="","",$I$566*30%)</f>
      </c>
      <c r="L566" s="32">
        <f>IF($K$566="","",ROUNDDOWN(SMALL($J$566:$K$566,1),-2))</f>
      </c>
    </row>
    <row r="567" spans="1:12" s="1" customFormat="1" ht="18" customHeight="1">
      <c r="A567" s="16">
        <v>560</v>
      </c>
      <c r="B567" s="36"/>
      <c r="C567" s="24"/>
      <c r="D567" s="25"/>
      <c r="E567" s="24"/>
      <c r="F567" s="24"/>
      <c r="G567" s="24"/>
      <c r="H567" s="26"/>
      <c r="I567" s="27"/>
      <c r="J567" s="27"/>
      <c r="K567" s="18">
        <f>IF($I$567="","",$I$567*30%)</f>
      </c>
      <c r="L567" s="32">
        <f>IF($K$567="","",ROUNDDOWN(SMALL($J$567:$K$567,1),-2))</f>
      </c>
    </row>
    <row r="568" spans="1:12" s="1" customFormat="1" ht="18" customHeight="1">
      <c r="A568" s="16">
        <v>561</v>
      </c>
      <c r="B568" s="36"/>
      <c r="C568" s="24"/>
      <c r="D568" s="25"/>
      <c r="E568" s="24"/>
      <c r="F568" s="24"/>
      <c r="G568" s="24"/>
      <c r="H568" s="26"/>
      <c r="I568" s="27"/>
      <c r="J568" s="27"/>
      <c r="K568" s="18">
        <f>IF($I$568="","",$I$568*30%)</f>
      </c>
      <c r="L568" s="32">
        <f>IF($K$568="","",ROUNDDOWN(SMALL($J$568:$K$568,1),-2))</f>
      </c>
    </row>
    <row r="569" spans="1:12" s="1" customFormat="1" ht="18" customHeight="1">
      <c r="A569" s="16">
        <v>562</v>
      </c>
      <c r="B569" s="36"/>
      <c r="C569" s="24"/>
      <c r="D569" s="25"/>
      <c r="E569" s="24"/>
      <c r="F569" s="24"/>
      <c r="G569" s="24"/>
      <c r="H569" s="26"/>
      <c r="I569" s="27"/>
      <c r="J569" s="27"/>
      <c r="K569" s="18">
        <f>IF($I$569="","",$I$569*30%)</f>
      </c>
      <c r="L569" s="32">
        <f>IF($K$569="","",ROUNDDOWN(SMALL($J$569:$K$569,1),-2))</f>
      </c>
    </row>
    <row r="570" spans="1:12" s="1" customFormat="1" ht="18" customHeight="1">
      <c r="A570" s="16">
        <v>563</v>
      </c>
      <c r="B570" s="36"/>
      <c r="C570" s="24"/>
      <c r="D570" s="25"/>
      <c r="E570" s="24"/>
      <c r="F570" s="24"/>
      <c r="G570" s="24"/>
      <c r="H570" s="26"/>
      <c r="I570" s="27"/>
      <c r="J570" s="27"/>
      <c r="K570" s="18">
        <f>IF($I$570="","",$I$570*30%)</f>
      </c>
      <c r="L570" s="32">
        <f>IF($K$570="","",ROUNDDOWN(SMALL($J$570:$K$570,1),-2))</f>
      </c>
    </row>
    <row r="571" spans="1:12" s="1" customFormat="1" ht="18" customHeight="1">
      <c r="A571" s="16">
        <v>564</v>
      </c>
      <c r="B571" s="36"/>
      <c r="C571" s="24"/>
      <c r="D571" s="25"/>
      <c r="E571" s="24"/>
      <c r="F571" s="24"/>
      <c r="G571" s="24"/>
      <c r="H571" s="26"/>
      <c r="I571" s="27"/>
      <c r="J571" s="27"/>
      <c r="K571" s="18">
        <f>IF($I$571="","",$I$571*30%)</f>
      </c>
      <c r="L571" s="32">
        <f>IF($K$571="","",ROUNDDOWN(SMALL($J$571:$K$571,1),-2))</f>
      </c>
    </row>
    <row r="572" spans="1:12" s="1" customFormat="1" ht="18" customHeight="1">
      <c r="A572" s="16">
        <v>565</v>
      </c>
      <c r="B572" s="36"/>
      <c r="C572" s="24"/>
      <c r="D572" s="25"/>
      <c r="E572" s="24"/>
      <c r="F572" s="24"/>
      <c r="G572" s="24"/>
      <c r="H572" s="26"/>
      <c r="I572" s="27"/>
      <c r="J572" s="27"/>
      <c r="K572" s="18">
        <f>IF($I$572="","",$I$572*30%)</f>
      </c>
      <c r="L572" s="32">
        <f>IF($K$572="","",ROUNDDOWN(SMALL($J$572:$K$572,1),-2))</f>
      </c>
    </row>
    <row r="573" spans="1:12" s="1" customFormat="1" ht="18" customHeight="1">
      <c r="A573" s="16">
        <v>566</v>
      </c>
      <c r="B573" s="36"/>
      <c r="C573" s="24"/>
      <c r="D573" s="25"/>
      <c r="E573" s="24"/>
      <c r="F573" s="24"/>
      <c r="G573" s="24"/>
      <c r="H573" s="26"/>
      <c r="I573" s="27"/>
      <c r="J573" s="27"/>
      <c r="K573" s="18">
        <f>IF($I$573="","",$I$573*30%)</f>
      </c>
      <c r="L573" s="32">
        <f>IF($K$573="","",ROUNDDOWN(SMALL($J$573:$K$573,1),-2))</f>
      </c>
    </row>
    <row r="574" spans="1:12" s="1" customFormat="1" ht="18" customHeight="1">
      <c r="A574" s="16">
        <v>567</v>
      </c>
      <c r="B574" s="36"/>
      <c r="C574" s="24"/>
      <c r="D574" s="25"/>
      <c r="E574" s="24"/>
      <c r="F574" s="24"/>
      <c r="G574" s="24"/>
      <c r="H574" s="26"/>
      <c r="I574" s="27"/>
      <c r="J574" s="27"/>
      <c r="K574" s="18">
        <f>IF($I$574="","",$I$574*30%)</f>
      </c>
      <c r="L574" s="32">
        <f>IF($K$574="","",ROUNDDOWN(SMALL($J$574:$K$574,1),-2))</f>
      </c>
    </row>
    <row r="575" spans="1:12" s="1" customFormat="1" ht="18" customHeight="1">
      <c r="A575" s="16">
        <v>568</v>
      </c>
      <c r="B575" s="36"/>
      <c r="C575" s="24"/>
      <c r="D575" s="25"/>
      <c r="E575" s="24"/>
      <c r="F575" s="24"/>
      <c r="G575" s="24"/>
      <c r="H575" s="26"/>
      <c r="I575" s="27"/>
      <c r="J575" s="27"/>
      <c r="K575" s="18">
        <f>IF($I$575="","",$I$575*30%)</f>
      </c>
      <c r="L575" s="32">
        <f>IF($K$575="","",ROUNDDOWN(SMALL($J$575:$K$575,1),-2))</f>
      </c>
    </row>
    <row r="576" spans="1:12" s="1" customFormat="1" ht="18" customHeight="1">
      <c r="A576" s="16">
        <v>569</v>
      </c>
      <c r="B576" s="36"/>
      <c r="C576" s="24"/>
      <c r="D576" s="25"/>
      <c r="E576" s="24"/>
      <c r="F576" s="24"/>
      <c r="G576" s="24"/>
      <c r="H576" s="26"/>
      <c r="I576" s="27"/>
      <c r="J576" s="27"/>
      <c r="K576" s="18">
        <f>IF($I$576="","",$I$576*30%)</f>
      </c>
      <c r="L576" s="32">
        <f>IF($K$576="","",ROUNDDOWN(SMALL($J$576:$K$576,1),-2))</f>
      </c>
    </row>
    <row r="577" spans="1:12" s="1" customFormat="1" ht="18" customHeight="1">
      <c r="A577" s="16">
        <v>570</v>
      </c>
      <c r="B577" s="36"/>
      <c r="C577" s="24"/>
      <c r="D577" s="25"/>
      <c r="E577" s="24"/>
      <c r="F577" s="24"/>
      <c r="G577" s="24"/>
      <c r="H577" s="26"/>
      <c r="I577" s="27"/>
      <c r="J577" s="27"/>
      <c r="K577" s="18">
        <f>IF($I$577="","",$I$577*30%)</f>
      </c>
      <c r="L577" s="32">
        <f>IF($K$577="","",ROUNDDOWN(SMALL($J$577:$K$577,1),-2))</f>
      </c>
    </row>
    <row r="578" spans="1:12" s="1" customFormat="1" ht="18" customHeight="1">
      <c r="A578" s="16">
        <v>571</v>
      </c>
      <c r="B578" s="36"/>
      <c r="C578" s="24"/>
      <c r="D578" s="25"/>
      <c r="E578" s="24"/>
      <c r="F578" s="24"/>
      <c r="G578" s="24"/>
      <c r="H578" s="26"/>
      <c r="I578" s="27"/>
      <c r="J578" s="27"/>
      <c r="K578" s="18">
        <f>IF($I$578="","",$I$578*30%)</f>
      </c>
      <c r="L578" s="32">
        <f>IF($K$578="","",ROUNDDOWN(SMALL($J$578:$K$578,1),-2))</f>
      </c>
    </row>
    <row r="579" spans="1:12" s="1" customFormat="1" ht="18" customHeight="1">
      <c r="A579" s="16">
        <v>572</v>
      </c>
      <c r="B579" s="36"/>
      <c r="C579" s="24"/>
      <c r="D579" s="25"/>
      <c r="E579" s="24"/>
      <c r="F579" s="24"/>
      <c r="G579" s="24"/>
      <c r="H579" s="26"/>
      <c r="I579" s="27"/>
      <c r="J579" s="27"/>
      <c r="K579" s="18">
        <f>IF($I$579="","",$I$579*30%)</f>
      </c>
      <c r="L579" s="32">
        <f>IF($K$579="","",ROUNDDOWN(SMALL($J$579:$K$579,1),-2))</f>
      </c>
    </row>
    <row r="580" spans="1:12" s="1" customFormat="1" ht="18" customHeight="1">
      <c r="A580" s="16">
        <v>573</v>
      </c>
      <c r="B580" s="36"/>
      <c r="C580" s="24"/>
      <c r="D580" s="25"/>
      <c r="E580" s="24"/>
      <c r="F580" s="24"/>
      <c r="G580" s="24"/>
      <c r="H580" s="26"/>
      <c r="I580" s="27"/>
      <c r="J580" s="27"/>
      <c r="K580" s="18">
        <f>IF($I$580="","",$I$580*30%)</f>
      </c>
      <c r="L580" s="32">
        <f>IF($K$580="","",ROUNDDOWN(SMALL($J$580:$K$580,1),-2))</f>
      </c>
    </row>
    <row r="581" spans="1:12" s="1" customFormat="1" ht="18" customHeight="1">
      <c r="A581" s="16">
        <v>574</v>
      </c>
      <c r="B581" s="36"/>
      <c r="C581" s="24"/>
      <c r="D581" s="25"/>
      <c r="E581" s="24"/>
      <c r="F581" s="24"/>
      <c r="G581" s="24"/>
      <c r="H581" s="26"/>
      <c r="I581" s="27"/>
      <c r="J581" s="27"/>
      <c r="K581" s="18">
        <f>IF($I$581="","",$I$581*30%)</f>
      </c>
      <c r="L581" s="32">
        <f>IF($K$581="","",ROUNDDOWN(SMALL($J$581:$K$581,1),-2))</f>
      </c>
    </row>
    <row r="582" spans="1:12" s="1" customFormat="1" ht="18" customHeight="1">
      <c r="A582" s="16">
        <v>575</v>
      </c>
      <c r="B582" s="36"/>
      <c r="C582" s="24"/>
      <c r="D582" s="25"/>
      <c r="E582" s="24"/>
      <c r="F582" s="24"/>
      <c r="G582" s="24"/>
      <c r="H582" s="26"/>
      <c r="I582" s="27"/>
      <c r="J582" s="27"/>
      <c r="K582" s="18">
        <f>IF($I$582="","",$I$582*30%)</f>
      </c>
      <c r="L582" s="32">
        <f>IF($K$582="","",ROUNDDOWN(SMALL($J$582:$K$582,1),-2))</f>
      </c>
    </row>
    <row r="583" spans="1:12" s="1" customFormat="1" ht="18" customHeight="1">
      <c r="A583" s="16">
        <v>576</v>
      </c>
      <c r="B583" s="36"/>
      <c r="C583" s="24"/>
      <c r="D583" s="25"/>
      <c r="E583" s="24"/>
      <c r="F583" s="24"/>
      <c r="G583" s="24"/>
      <c r="H583" s="26"/>
      <c r="I583" s="27"/>
      <c r="J583" s="27"/>
      <c r="K583" s="18">
        <f>IF($I$583="","",$I$583*30%)</f>
      </c>
      <c r="L583" s="32">
        <f>IF($K$583="","",ROUNDDOWN(SMALL($J$583:$K$583,1),-2))</f>
      </c>
    </row>
    <row r="584" spans="1:12" s="1" customFormat="1" ht="18" customHeight="1">
      <c r="A584" s="16">
        <v>577</v>
      </c>
      <c r="B584" s="36"/>
      <c r="C584" s="24"/>
      <c r="D584" s="25"/>
      <c r="E584" s="24"/>
      <c r="F584" s="24"/>
      <c r="G584" s="24"/>
      <c r="H584" s="26"/>
      <c r="I584" s="27"/>
      <c r="J584" s="27"/>
      <c r="K584" s="18">
        <f>IF($I$584="","",$I$584*30%)</f>
      </c>
      <c r="L584" s="32">
        <f>IF($K$584="","",ROUNDDOWN(SMALL($J$584:$K$584,1),-2))</f>
      </c>
    </row>
    <row r="585" spans="1:12" s="1" customFormat="1" ht="18" customHeight="1">
      <c r="A585" s="16">
        <v>578</v>
      </c>
      <c r="B585" s="36"/>
      <c r="C585" s="24"/>
      <c r="D585" s="25"/>
      <c r="E585" s="24"/>
      <c r="F585" s="24"/>
      <c r="G585" s="24"/>
      <c r="H585" s="26"/>
      <c r="I585" s="27"/>
      <c r="J585" s="27"/>
      <c r="K585" s="18">
        <f>IF($I$585="","",$I$585*30%)</f>
      </c>
      <c r="L585" s="32">
        <f>IF($K$585="","",ROUNDDOWN(SMALL($J$585:$K$585,1),-2))</f>
      </c>
    </row>
    <row r="586" spans="1:12" s="1" customFormat="1" ht="18" customHeight="1">
      <c r="A586" s="16">
        <v>579</v>
      </c>
      <c r="B586" s="36"/>
      <c r="C586" s="24"/>
      <c r="D586" s="25"/>
      <c r="E586" s="24"/>
      <c r="F586" s="24"/>
      <c r="G586" s="24"/>
      <c r="H586" s="26"/>
      <c r="I586" s="27"/>
      <c r="J586" s="27"/>
      <c r="K586" s="18">
        <f>IF($I$586="","",$I$586*30%)</f>
      </c>
      <c r="L586" s="32">
        <f>IF($K$586="","",ROUNDDOWN(SMALL($J$586:$K$586,1),-2))</f>
      </c>
    </row>
    <row r="587" spans="1:12" s="1" customFormat="1" ht="18" customHeight="1">
      <c r="A587" s="16">
        <v>580</v>
      </c>
      <c r="B587" s="36"/>
      <c r="C587" s="24"/>
      <c r="D587" s="25"/>
      <c r="E587" s="24"/>
      <c r="F587" s="24"/>
      <c r="G587" s="24"/>
      <c r="H587" s="26"/>
      <c r="I587" s="27"/>
      <c r="J587" s="27"/>
      <c r="K587" s="18">
        <f>IF($I$587="","",$I$587*30%)</f>
      </c>
      <c r="L587" s="32">
        <f>IF($K$587="","",ROUNDDOWN(SMALL($J$587:$K$587,1),-2))</f>
      </c>
    </row>
    <row r="588" spans="1:12" s="1" customFormat="1" ht="18" customHeight="1">
      <c r="A588" s="16">
        <v>581</v>
      </c>
      <c r="B588" s="36"/>
      <c r="C588" s="24"/>
      <c r="D588" s="25"/>
      <c r="E588" s="24"/>
      <c r="F588" s="24"/>
      <c r="G588" s="24"/>
      <c r="H588" s="26"/>
      <c r="I588" s="27"/>
      <c r="J588" s="27"/>
      <c r="K588" s="18">
        <f>IF($I$588="","",$I$588*30%)</f>
      </c>
      <c r="L588" s="32">
        <f>IF($K$588="","",ROUNDDOWN(SMALL($J$588:$K$588,1),-2))</f>
      </c>
    </row>
    <row r="589" spans="1:12" s="1" customFormat="1" ht="18" customHeight="1">
      <c r="A589" s="16">
        <v>582</v>
      </c>
      <c r="B589" s="36"/>
      <c r="C589" s="24"/>
      <c r="D589" s="25"/>
      <c r="E589" s="24"/>
      <c r="F589" s="24"/>
      <c r="G589" s="24"/>
      <c r="H589" s="26"/>
      <c r="I589" s="27"/>
      <c r="J589" s="27"/>
      <c r="K589" s="18">
        <f>IF($I$589="","",$I$589*30%)</f>
      </c>
      <c r="L589" s="32">
        <f>IF($K$589="","",ROUNDDOWN(SMALL($J$589:$K$589,1),-2))</f>
      </c>
    </row>
    <row r="590" spans="1:12" s="1" customFormat="1" ht="18" customHeight="1">
      <c r="A590" s="16">
        <v>583</v>
      </c>
      <c r="B590" s="36"/>
      <c r="C590" s="24"/>
      <c r="D590" s="25"/>
      <c r="E590" s="24"/>
      <c r="F590" s="24"/>
      <c r="G590" s="24"/>
      <c r="H590" s="26"/>
      <c r="I590" s="27"/>
      <c r="J590" s="27"/>
      <c r="K590" s="18">
        <f>IF($I$590="","",$I$590*30%)</f>
      </c>
      <c r="L590" s="32">
        <f>IF($K$590="","",ROUNDDOWN(SMALL($J$590:$K$590,1),-2))</f>
      </c>
    </row>
    <row r="591" spans="1:12" s="1" customFormat="1" ht="18" customHeight="1">
      <c r="A591" s="16">
        <v>584</v>
      </c>
      <c r="B591" s="36"/>
      <c r="C591" s="24"/>
      <c r="D591" s="25"/>
      <c r="E591" s="24"/>
      <c r="F591" s="24"/>
      <c r="G591" s="24"/>
      <c r="H591" s="26"/>
      <c r="I591" s="27"/>
      <c r="J591" s="27"/>
      <c r="K591" s="18">
        <f>IF($I$591="","",$I$591*30%)</f>
      </c>
      <c r="L591" s="32">
        <f>IF($K$591="","",ROUNDDOWN(SMALL($J$591:$K$591,1),-2))</f>
      </c>
    </row>
    <row r="592" spans="1:12" s="1" customFormat="1" ht="18" customHeight="1">
      <c r="A592" s="16">
        <v>585</v>
      </c>
      <c r="B592" s="36"/>
      <c r="C592" s="24"/>
      <c r="D592" s="25"/>
      <c r="E592" s="24"/>
      <c r="F592" s="24"/>
      <c r="G592" s="24"/>
      <c r="H592" s="26"/>
      <c r="I592" s="27"/>
      <c r="J592" s="27"/>
      <c r="K592" s="18">
        <f>IF($I$592="","",$I$592*30%)</f>
      </c>
      <c r="L592" s="32">
        <f>IF($K$592="","",ROUNDDOWN(SMALL($J$592:$K$592,1),-2))</f>
      </c>
    </row>
    <row r="593" spans="1:12" s="1" customFormat="1" ht="18" customHeight="1">
      <c r="A593" s="16">
        <v>586</v>
      </c>
      <c r="B593" s="36"/>
      <c r="C593" s="24"/>
      <c r="D593" s="25"/>
      <c r="E593" s="24"/>
      <c r="F593" s="24"/>
      <c r="G593" s="24"/>
      <c r="H593" s="26"/>
      <c r="I593" s="27"/>
      <c r="J593" s="27"/>
      <c r="K593" s="18">
        <f>IF($I$593="","",$I$593*30%)</f>
      </c>
      <c r="L593" s="32">
        <f>IF($K$593="","",ROUNDDOWN(SMALL($J$593:$K$593,1),-2))</f>
      </c>
    </row>
    <row r="594" spans="1:12" s="1" customFormat="1" ht="18" customHeight="1">
      <c r="A594" s="16">
        <v>587</v>
      </c>
      <c r="B594" s="36"/>
      <c r="C594" s="24"/>
      <c r="D594" s="25"/>
      <c r="E594" s="24"/>
      <c r="F594" s="24"/>
      <c r="G594" s="24"/>
      <c r="H594" s="26"/>
      <c r="I594" s="27"/>
      <c r="J594" s="27"/>
      <c r="K594" s="18">
        <f>IF($I$594="","",$I$594*30%)</f>
      </c>
      <c r="L594" s="32">
        <f>IF($K$594="","",ROUNDDOWN(SMALL($J$594:$K$594,1),-2))</f>
      </c>
    </row>
    <row r="595" spans="1:12" s="1" customFormat="1" ht="18" customHeight="1">
      <c r="A595" s="16">
        <v>588</v>
      </c>
      <c r="B595" s="36"/>
      <c r="C595" s="24"/>
      <c r="D595" s="25"/>
      <c r="E595" s="24"/>
      <c r="F595" s="24"/>
      <c r="G595" s="24"/>
      <c r="H595" s="26"/>
      <c r="I595" s="27"/>
      <c r="J595" s="27"/>
      <c r="K595" s="18">
        <f>IF($I$595="","",$I$595*30%)</f>
      </c>
      <c r="L595" s="32">
        <f>IF($K$595="","",ROUNDDOWN(SMALL($J$595:$K$595,1),-2))</f>
      </c>
    </row>
    <row r="596" spans="1:12" s="1" customFormat="1" ht="18" customHeight="1">
      <c r="A596" s="16">
        <v>589</v>
      </c>
      <c r="B596" s="36"/>
      <c r="C596" s="24"/>
      <c r="D596" s="25"/>
      <c r="E596" s="24"/>
      <c r="F596" s="24"/>
      <c r="G596" s="24"/>
      <c r="H596" s="26"/>
      <c r="I596" s="27"/>
      <c r="J596" s="27"/>
      <c r="K596" s="18">
        <f>IF($I$596="","",$I$596*30%)</f>
      </c>
      <c r="L596" s="32">
        <f>IF($K$596="","",ROUNDDOWN(SMALL($J$596:$K$596,1),-2))</f>
      </c>
    </row>
    <row r="597" spans="1:12" s="1" customFormat="1" ht="18" customHeight="1">
      <c r="A597" s="16">
        <v>590</v>
      </c>
      <c r="B597" s="36"/>
      <c r="C597" s="24"/>
      <c r="D597" s="25"/>
      <c r="E597" s="24"/>
      <c r="F597" s="24"/>
      <c r="G597" s="24"/>
      <c r="H597" s="26"/>
      <c r="I597" s="27"/>
      <c r="J597" s="27"/>
      <c r="K597" s="18">
        <f>IF($I$597="","",$I$597*30%)</f>
      </c>
      <c r="L597" s="32">
        <f>IF($K$597="","",ROUNDDOWN(SMALL($J$597:$K$597,1),-2))</f>
      </c>
    </row>
    <row r="598" spans="1:12" s="1" customFormat="1" ht="18" customHeight="1">
      <c r="A598" s="16">
        <v>591</v>
      </c>
      <c r="B598" s="36"/>
      <c r="C598" s="24"/>
      <c r="D598" s="25"/>
      <c r="E598" s="24"/>
      <c r="F598" s="24"/>
      <c r="G598" s="24"/>
      <c r="H598" s="26"/>
      <c r="I598" s="27"/>
      <c r="J598" s="27"/>
      <c r="K598" s="18">
        <f>IF($I$598="","",$I$598*30%)</f>
      </c>
      <c r="L598" s="32">
        <f>IF($K$598="","",ROUNDDOWN(SMALL($J$598:$K$598,1),-2))</f>
      </c>
    </row>
    <row r="599" spans="1:12" s="1" customFormat="1" ht="18" customHeight="1">
      <c r="A599" s="16">
        <v>592</v>
      </c>
      <c r="B599" s="36"/>
      <c r="C599" s="24"/>
      <c r="D599" s="25"/>
      <c r="E599" s="24"/>
      <c r="F599" s="24"/>
      <c r="G599" s="24"/>
      <c r="H599" s="26"/>
      <c r="I599" s="27"/>
      <c r="J599" s="27"/>
      <c r="K599" s="18">
        <f>IF($I$599="","",$I$599*30%)</f>
      </c>
      <c r="L599" s="32">
        <f>IF($K$599="","",ROUNDDOWN(SMALL($J$599:$K$599,1),-2))</f>
      </c>
    </row>
    <row r="600" spans="1:12" s="1" customFormat="1" ht="18" customHeight="1">
      <c r="A600" s="16">
        <v>593</v>
      </c>
      <c r="B600" s="36"/>
      <c r="C600" s="24"/>
      <c r="D600" s="25"/>
      <c r="E600" s="24"/>
      <c r="F600" s="24"/>
      <c r="G600" s="24"/>
      <c r="H600" s="26"/>
      <c r="I600" s="27"/>
      <c r="J600" s="27"/>
      <c r="K600" s="18">
        <f>IF($I$600="","",$I$600*30%)</f>
      </c>
      <c r="L600" s="32">
        <f>IF($K$600="","",ROUNDDOWN(SMALL($J$600:$K$600,1),-2))</f>
      </c>
    </row>
    <row r="601" spans="1:12" s="1" customFormat="1" ht="18" customHeight="1">
      <c r="A601" s="16">
        <v>594</v>
      </c>
      <c r="B601" s="36"/>
      <c r="C601" s="24"/>
      <c r="D601" s="25"/>
      <c r="E601" s="24"/>
      <c r="F601" s="24"/>
      <c r="G601" s="24"/>
      <c r="H601" s="26"/>
      <c r="I601" s="27"/>
      <c r="J601" s="27"/>
      <c r="K601" s="18">
        <f>IF($I$601="","",$I$601*30%)</f>
      </c>
      <c r="L601" s="32">
        <f>IF($K$601="","",ROUNDDOWN(SMALL($J$601:$K$601,1),-2))</f>
      </c>
    </row>
    <row r="602" spans="1:12" s="1" customFormat="1" ht="18" customHeight="1">
      <c r="A602" s="16">
        <v>595</v>
      </c>
      <c r="B602" s="36"/>
      <c r="C602" s="24"/>
      <c r="D602" s="25"/>
      <c r="E602" s="24"/>
      <c r="F602" s="24"/>
      <c r="G602" s="24"/>
      <c r="H602" s="26"/>
      <c r="I602" s="27"/>
      <c r="J602" s="27"/>
      <c r="K602" s="18">
        <f>IF($I$602="","",$I$602*30%)</f>
      </c>
      <c r="L602" s="32">
        <f>IF($K$602="","",ROUNDDOWN(SMALL($J$602:$K$602,1),-2))</f>
      </c>
    </row>
    <row r="603" spans="1:12" s="1" customFormat="1" ht="18" customHeight="1">
      <c r="A603" s="16">
        <v>596</v>
      </c>
      <c r="B603" s="36"/>
      <c r="C603" s="24"/>
      <c r="D603" s="25"/>
      <c r="E603" s="24"/>
      <c r="F603" s="24"/>
      <c r="G603" s="24"/>
      <c r="H603" s="26"/>
      <c r="I603" s="27"/>
      <c r="J603" s="27"/>
      <c r="K603" s="18">
        <f>IF($I$603="","",$I$603*30%)</f>
      </c>
      <c r="L603" s="32">
        <f>IF($K$603="","",ROUNDDOWN(SMALL($J$603:$K$603,1),-2))</f>
      </c>
    </row>
    <row r="604" spans="1:12" s="1" customFormat="1" ht="18" customHeight="1">
      <c r="A604" s="16">
        <v>597</v>
      </c>
      <c r="B604" s="36"/>
      <c r="C604" s="24"/>
      <c r="D604" s="25"/>
      <c r="E604" s="24"/>
      <c r="F604" s="24"/>
      <c r="G604" s="24"/>
      <c r="H604" s="26"/>
      <c r="I604" s="27"/>
      <c r="J604" s="27"/>
      <c r="K604" s="18">
        <f>IF($I$604="","",$I$604*30%)</f>
      </c>
      <c r="L604" s="32">
        <f>IF($K$604="","",ROUNDDOWN(SMALL($J$604:$K$604,1),-2))</f>
      </c>
    </row>
    <row r="605" spans="1:12" s="1" customFormat="1" ht="18" customHeight="1">
      <c r="A605" s="16">
        <v>598</v>
      </c>
      <c r="B605" s="36"/>
      <c r="C605" s="24"/>
      <c r="D605" s="25"/>
      <c r="E605" s="24"/>
      <c r="F605" s="24"/>
      <c r="G605" s="24"/>
      <c r="H605" s="26"/>
      <c r="I605" s="27"/>
      <c r="J605" s="27"/>
      <c r="K605" s="18">
        <f>IF($I$605="","",$I$605*30%)</f>
      </c>
      <c r="L605" s="32">
        <f>IF($K$605="","",ROUNDDOWN(SMALL($J$605:$K$605,1),-2))</f>
      </c>
    </row>
    <row r="606" spans="1:12" s="1" customFormat="1" ht="18" customHeight="1">
      <c r="A606" s="16">
        <v>599</v>
      </c>
      <c r="B606" s="36"/>
      <c r="C606" s="24"/>
      <c r="D606" s="25"/>
      <c r="E606" s="24"/>
      <c r="F606" s="24"/>
      <c r="G606" s="24"/>
      <c r="H606" s="26"/>
      <c r="I606" s="27"/>
      <c r="J606" s="27"/>
      <c r="K606" s="18">
        <f>IF($I$606="","",$I$606*30%)</f>
      </c>
      <c r="L606" s="32">
        <f>IF($K$606="","",ROUNDDOWN(SMALL($J$606:$K$606,1),-2))</f>
      </c>
    </row>
    <row r="607" spans="1:12" s="1" customFormat="1" ht="18" customHeight="1">
      <c r="A607" s="16">
        <v>600</v>
      </c>
      <c r="B607" s="36"/>
      <c r="C607" s="24"/>
      <c r="D607" s="25"/>
      <c r="E607" s="24"/>
      <c r="F607" s="24"/>
      <c r="G607" s="24"/>
      <c r="H607" s="26"/>
      <c r="I607" s="27"/>
      <c r="J607" s="27"/>
      <c r="K607" s="18">
        <f>IF($I$607="","",$I$607*30%)</f>
      </c>
      <c r="L607" s="32">
        <f>IF($K$607="","",ROUNDDOWN(SMALL($J$607:$K$607,1),-2))</f>
      </c>
    </row>
    <row r="608" spans="1:12" ht="18" customHeight="1">
      <c r="A608" s="16">
        <v>601</v>
      </c>
      <c r="B608" s="36"/>
      <c r="C608" s="24"/>
      <c r="D608" s="25"/>
      <c r="E608" s="24"/>
      <c r="F608" s="24"/>
      <c r="G608" s="24"/>
      <c r="H608" s="26"/>
      <c r="I608" s="27"/>
      <c r="J608" s="27"/>
      <c r="K608" s="18">
        <f>IF($I$608="","",$I$608*30%)</f>
      </c>
      <c r="L608" s="32">
        <f>IF($K$608="","",ROUNDDOWN(SMALL($J$608:$K$608,1),-2))</f>
      </c>
    </row>
    <row r="609" spans="1:12" ht="18" customHeight="1">
      <c r="A609" s="16">
        <v>602</v>
      </c>
      <c r="B609" s="36"/>
      <c r="C609" s="24"/>
      <c r="D609" s="25"/>
      <c r="E609" s="24"/>
      <c r="F609" s="24"/>
      <c r="G609" s="24"/>
      <c r="H609" s="26"/>
      <c r="I609" s="27"/>
      <c r="J609" s="27"/>
      <c r="K609" s="18">
        <f>IF($I$609="","",$I$609*30%)</f>
      </c>
      <c r="L609" s="32">
        <f>IF($K$609="","",ROUNDDOWN(SMALL($J$609:$K$609,1),-2))</f>
      </c>
    </row>
    <row r="610" spans="1:12" ht="18" customHeight="1">
      <c r="A610" s="16">
        <v>603</v>
      </c>
      <c r="B610" s="36"/>
      <c r="C610" s="24"/>
      <c r="D610" s="25"/>
      <c r="E610" s="24"/>
      <c r="F610" s="24"/>
      <c r="G610" s="24"/>
      <c r="H610" s="26"/>
      <c r="I610" s="27"/>
      <c r="J610" s="27"/>
      <c r="K610" s="18">
        <f>IF($I$610="","",$I$610*30%)</f>
      </c>
      <c r="L610" s="32">
        <f>IF($K$610="","",ROUNDDOWN(SMALL($J$610:$K$610,1),-2))</f>
      </c>
    </row>
    <row r="611" spans="1:12" ht="18" customHeight="1">
      <c r="A611" s="16">
        <v>604</v>
      </c>
      <c r="B611" s="36"/>
      <c r="C611" s="24"/>
      <c r="D611" s="25"/>
      <c r="E611" s="24"/>
      <c r="F611" s="24"/>
      <c r="G611" s="24"/>
      <c r="H611" s="26"/>
      <c r="I611" s="27"/>
      <c r="J611" s="27"/>
      <c r="K611" s="18">
        <f>IF($I$611="","",$I$611*30%)</f>
      </c>
      <c r="L611" s="32">
        <f>IF($K$611="","",ROUNDDOWN(SMALL($J$611:$K$611,1),-2))</f>
      </c>
    </row>
    <row r="612" spans="1:12" ht="18" customHeight="1">
      <c r="A612" s="16">
        <v>605</v>
      </c>
      <c r="B612" s="36"/>
      <c r="C612" s="24"/>
      <c r="D612" s="25"/>
      <c r="E612" s="24"/>
      <c r="F612" s="24"/>
      <c r="G612" s="24"/>
      <c r="H612" s="26"/>
      <c r="I612" s="27"/>
      <c r="J612" s="27"/>
      <c r="K612" s="18">
        <f>IF($I$612="","",$I$612*30%)</f>
      </c>
      <c r="L612" s="32">
        <f>IF($K$612="","",ROUNDDOWN(SMALL($J$612:$K$612,1),-2))</f>
      </c>
    </row>
    <row r="613" spans="1:12" ht="18" customHeight="1">
      <c r="A613" s="16">
        <v>606</v>
      </c>
      <c r="B613" s="36"/>
      <c r="C613" s="24"/>
      <c r="D613" s="25"/>
      <c r="E613" s="24"/>
      <c r="F613" s="24"/>
      <c r="G613" s="24"/>
      <c r="H613" s="26"/>
      <c r="I613" s="27"/>
      <c r="J613" s="27"/>
      <c r="K613" s="18">
        <f>IF($I$613="","",$I$613*30%)</f>
      </c>
      <c r="L613" s="32">
        <f>IF($K$613="","",ROUNDDOWN(SMALL($J$613:$K$613,1),-2))</f>
      </c>
    </row>
    <row r="614" spans="1:12" ht="18" customHeight="1">
      <c r="A614" s="16">
        <v>607</v>
      </c>
      <c r="B614" s="36"/>
      <c r="C614" s="24"/>
      <c r="D614" s="25"/>
      <c r="E614" s="24"/>
      <c r="F614" s="24"/>
      <c r="G614" s="24"/>
      <c r="H614" s="26"/>
      <c r="I614" s="27"/>
      <c r="J614" s="27"/>
      <c r="K614" s="18">
        <f>IF($I$614="","",$I$614*30%)</f>
      </c>
      <c r="L614" s="32">
        <f>IF($K$614="","",ROUNDDOWN(SMALL($J$614:$K$614,1),-2))</f>
      </c>
    </row>
    <row r="615" spans="1:12" ht="18" customHeight="1">
      <c r="A615" s="16">
        <v>608</v>
      </c>
      <c r="B615" s="36"/>
      <c r="C615" s="24"/>
      <c r="D615" s="25"/>
      <c r="E615" s="24"/>
      <c r="F615" s="24"/>
      <c r="G615" s="24"/>
      <c r="H615" s="26"/>
      <c r="I615" s="27"/>
      <c r="J615" s="27"/>
      <c r="K615" s="18">
        <f>IF($I$615="","",$I$615*30%)</f>
      </c>
      <c r="L615" s="32">
        <f>IF($K$615="","",ROUNDDOWN(SMALL($J$615:$K$615,1),-2))</f>
      </c>
    </row>
    <row r="616" spans="1:12" ht="18" customHeight="1">
      <c r="A616" s="16">
        <v>609</v>
      </c>
      <c r="B616" s="36"/>
      <c r="C616" s="24"/>
      <c r="D616" s="25"/>
      <c r="E616" s="24"/>
      <c r="F616" s="24"/>
      <c r="G616" s="24"/>
      <c r="H616" s="26"/>
      <c r="I616" s="27"/>
      <c r="J616" s="27"/>
      <c r="K616" s="18">
        <f>IF($I$616="","",$I$616*30%)</f>
      </c>
      <c r="L616" s="32">
        <f>IF($K$616="","",ROUNDDOWN(SMALL($J$616:$K$616,1),-2))</f>
      </c>
    </row>
    <row r="617" spans="1:12" ht="18" customHeight="1">
      <c r="A617" s="16">
        <v>610</v>
      </c>
      <c r="B617" s="36"/>
      <c r="C617" s="24"/>
      <c r="D617" s="25"/>
      <c r="E617" s="24"/>
      <c r="F617" s="24"/>
      <c r="G617" s="24"/>
      <c r="H617" s="26"/>
      <c r="I617" s="27"/>
      <c r="J617" s="27"/>
      <c r="K617" s="18">
        <f>IF($I$617="","",$I$617*30%)</f>
      </c>
      <c r="L617" s="32">
        <f>IF($K$617="","",ROUNDDOWN(SMALL($J$617:$K$617,1),-2))</f>
      </c>
    </row>
    <row r="618" spans="1:12" ht="18" customHeight="1">
      <c r="A618" s="16">
        <v>611</v>
      </c>
      <c r="B618" s="36"/>
      <c r="C618" s="24"/>
      <c r="D618" s="25"/>
      <c r="E618" s="24"/>
      <c r="F618" s="24"/>
      <c r="G618" s="24"/>
      <c r="H618" s="26"/>
      <c r="I618" s="27"/>
      <c r="J618" s="27"/>
      <c r="K618" s="18">
        <f>IF($I$618="","",$I$618*30%)</f>
      </c>
      <c r="L618" s="32">
        <f>IF($K$618="","",ROUNDDOWN(SMALL($J$618:$K$618,1),-2))</f>
      </c>
    </row>
    <row r="619" spans="1:12" ht="18" customHeight="1">
      <c r="A619" s="16">
        <v>612</v>
      </c>
      <c r="B619" s="36"/>
      <c r="C619" s="24"/>
      <c r="D619" s="25"/>
      <c r="E619" s="24"/>
      <c r="F619" s="24"/>
      <c r="G619" s="24"/>
      <c r="H619" s="26"/>
      <c r="I619" s="27"/>
      <c r="J619" s="27"/>
      <c r="K619" s="18">
        <f>IF($I$619="","",$I$619*30%)</f>
      </c>
      <c r="L619" s="32">
        <f>IF($K$619="","",ROUNDDOWN(SMALL($J$619:$K$619,1),-2))</f>
      </c>
    </row>
    <row r="620" spans="1:12" ht="18" customHeight="1">
      <c r="A620" s="16">
        <v>613</v>
      </c>
      <c r="B620" s="36"/>
      <c r="C620" s="24"/>
      <c r="D620" s="25"/>
      <c r="E620" s="24"/>
      <c r="F620" s="24"/>
      <c r="G620" s="24"/>
      <c r="H620" s="26"/>
      <c r="I620" s="27"/>
      <c r="J620" s="27"/>
      <c r="K620" s="18">
        <f>IF($I$620="","",$I$620*30%)</f>
      </c>
      <c r="L620" s="32">
        <f>IF($K$620="","",ROUNDDOWN(SMALL($J$620:$K$620,1),-2))</f>
      </c>
    </row>
    <row r="621" spans="1:12" ht="18" customHeight="1">
      <c r="A621" s="16">
        <v>614</v>
      </c>
      <c r="B621" s="36"/>
      <c r="C621" s="24"/>
      <c r="D621" s="25"/>
      <c r="E621" s="24"/>
      <c r="F621" s="24"/>
      <c r="G621" s="24"/>
      <c r="H621" s="26"/>
      <c r="I621" s="27"/>
      <c r="J621" s="27"/>
      <c r="K621" s="18">
        <f>IF($I$621="","",$I$621*30%)</f>
      </c>
      <c r="L621" s="32">
        <f>IF($K$621="","",ROUNDDOWN(SMALL($J$621:$K$621,1),-2))</f>
      </c>
    </row>
    <row r="622" spans="1:12" ht="18" customHeight="1">
      <c r="A622" s="16">
        <v>615</v>
      </c>
      <c r="B622" s="36"/>
      <c r="C622" s="24"/>
      <c r="D622" s="25"/>
      <c r="E622" s="24"/>
      <c r="F622" s="24"/>
      <c r="G622" s="24"/>
      <c r="H622" s="26"/>
      <c r="I622" s="27"/>
      <c r="J622" s="27"/>
      <c r="K622" s="18">
        <f>IF($I$622="","",$I$622*30%)</f>
      </c>
      <c r="L622" s="32">
        <f>IF($K$622="","",ROUNDDOWN(SMALL($J$622:$K$622,1),-2))</f>
      </c>
    </row>
    <row r="623" spans="1:12" ht="18" customHeight="1">
      <c r="A623" s="16">
        <v>616</v>
      </c>
      <c r="B623" s="36"/>
      <c r="C623" s="24"/>
      <c r="D623" s="25"/>
      <c r="E623" s="24"/>
      <c r="F623" s="24"/>
      <c r="G623" s="24"/>
      <c r="H623" s="26"/>
      <c r="I623" s="27"/>
      <c r="J623" s="27"/>
      <c r="K623" s="18">
        <f>IF($I$623="","",$I$623*30%)</f>
      </c>
      <c r="L623" s="32">
        <f>IF($K$623="","",ROUNDDOWN(SMALL($J$623:$K$623,1),-2))</f>
      </c>
    </row>
    <row r="624" spans="1:12" ht="18" customHeight="1">
      <c r="A624" s="16">
        <v>617</v>
      </c>
      <c r="B624" s="36"/>
      <c r="C624" s="24"/>
      <c r="D624" s="25"/>
      <c r="E624" s="24"/>
      <c r="F624" s="24"/>
      <c r="G624" s="24"/>
      <c r="H624" s="26"/>
      <c r="I624" s="27"/>
      <c r="J624" s="27"/>
      <c r="K624" s="18">
        <f>IF($I$624="","",$I$624*30%)</f>
      </c>
      <c r="L624" s="32">
        <f>IF($K$624="","",ROUNDDOWN(SMALL($J$624:$K$624,1),-2))</f>
      </c>
    </row>
    <row r="625" spans="1:12" ht="18" customHeight="1">
      <c r="A625" s="16">
        <v>618</v>
      </c>
      <c r="B625" s="36"/>
      <c r="C625" s="24"/>
      <c r="D625" s="25"/>
      <c r="E625" s="24"/>
      <c r="F625" s="24"/>
      <c r="G625" s="24"/>
      <c r="H625" s="26"/>
      <c r="I625" s="27"/>
      <c r="J625" s="27"/>
      <c r="K625" s="18">
        <f>IF($I$625="","",$I$625*30%)</f>
      </c>
      <c r="L625" s="32">
        <f>IF($K$625="","",ROUNDDOWN(SMALL($J$625:$K$625,1),-2))</f>
      </c>
    </row>
    <row r="626" spans="1:12" ht="18" customHeight="1">
      <c r="A626" s="16">
        <v>619</v>
      </c>
      <c r="B626" s="36"/>
      <c r="C626" s="24"/>
      <c r="D626" s="25"/>
      <c r="E626" s="24"/>
      <c r="F626" s="24"/>
      <c r="G626" s="24"/>
      <c r="H626" s="26"/>
      <c r="I626" s="27"/>
      <c r="J626" s="27"/>
      <c r="K626" s="18">
        <f>IF($I$626="","",$I$626*30%)</f>
      </c>
      <c r="L626" s="32">
        <f>IF($K$626="","",ROUNDDOWN(SMALL($J$626:$K$626,1),-2))</f>
      </c>
    </row>
    <row r="627" spans="1:12" ht="18" customHeight="1">
      <c r="A627" s="16">
        <v>620</v>
      </c>
      <c r="B627" s="36"/>
      <c r="C627" s="24"/>
      <c r="D627" s="25"/>
      <c r="E627" s="24"/>
      <c r="F627" s="24"/>
      <c r="G627" s="24"/>
      <c r="H627" s="26"/>
      <c r="I627" s="27"/>
      <c r="J627" s="27"/>
      <c r="K627" s="18">
        <f>IF($I$627="","",$I$627*30%)</f>
      </c>
      <c r="L627" s="32">
        <f>IF($K$627="","",ROUNDDOWN(SMALL($J$627:$K$627,1),-2))</f>
      </c>
    </row>
    <row r="628" spans="1:12" ht="18" customHeight="1">
      <c r="A628" s="16">
        <v>621</v>
      </c>
      <c r="B628" s="36"/>
      <c r="C628" s="24"/>
      <c r="D628" s="25"/>
      <c r="E628" s="24"/>
      <c r="F628" s="24"/>
      <c r="G628" s="24"/>
      <c r="H628" s="26"/>
      <c r="I628" s="27"/>
      <c r="J628" s="27"/>
      <c r="K628" s="18">
        <f>IF($I$628="","",$I$628*30%)</f>
      </c>
      <c r="L628" s="32">
        <f>IF($K$628="","",ROUNDDOWN(SMALL($J$628:$K$628,1),-2))</f>
      </c>
    </row>
    <row r="629" spans="1:12" ht="18" customHeight="1">
      <c r="A629" s="16">
        <v>622</v>
      </c>
      <c r="B629" s="36"/>
      <c r="C629" s="24"/>
      <c r="D629" s="25"/>
      <c r="E629" s="24"/>
      <c r="F629" s="24"/>
      <c r="G629" s="24"/>
      <c r="H629" s="26"/>
      <c r="I629" s="27"/>
      <c r="J629" s="27"/>
      <c r="K629" s="18">
        <f>IF($I$629="","",$I$629*30%)</f>
      </c>
      <c r="L629" s="32">
        <f>IF($K$629="","",ROUNDDOWN(SMALL($J$629:$K$629,1),-2))</f>
      </c>
    </row>
    <row r="630" spans="1:12" ht="18" customHeight="1">
      <c r="A630" s="16">
        <v>623</v>
      </c>
      <c r="B630" s="36"/>
      <c r="C630" s="24"/>
      <c r="D630" s="25"/>
      <c r="E630" s="24"/>
      <c r="F630" s="24"/>
      <c r="G630" s="24"/>
      <c r="H630" s="26"/>
      <c r="I630" s="27"/>
      <c r="J630" s="27"/>
      <c r="K630" s="18">
        <f>IF($I$630="","",$I$630*30%)</f>
      </c>
      <c r="L630" s="32">
        <f>IF($K$630="","",ROUNDDOWN(SMALL($J$630:$K$630,1),-2))</f>
      </c>
    </row>
    <row r="631" spans="1:12" ht="18" customHeight="1">
      <c r="A631" s="16">
        <v>624</v>
      </c>
      <c r="B631" s="36"/>
      <c r="C631" s="24"/>
      <c r="D631" s="25"/>
      <c r="E631" s="24"/>
      <c r="F631" s="24"/>
      <c r="G631" s="24"/>
      <c r="H631" s="26"/>
      <c r="I631" s="27"/>
      <c r="J631" s="27"/>
      <c r="K631" s="18">
        <f>IF($I$631="","",$I$631*30%)</f>
      </c>
      <c r="L631" s="32">
        <f>IF($K$631="","",ROUNDDOWN(SMALL($J$631:$K$631,1),-2))</f>
      </c>
    </row>
    <row r="632" spans="1:12" ht="18" customHeight="1">
      <c r="A632" s="16">
        <v>625</v>
      </c>
      <c r="B632" s="36"/>
      <c r="C632" s="24"/>
      <c r="D632" s="25"/>
      <c r="E632" s="24"/>
      <c r="F632" s="24"/>
      <c r="G632" s="24"/>
      <c r="H632" s="26"/>
      <c r="I632" s="27"/>
      <c r="J632" s="27"/>
      <c r="K632" s="18">
        <f>IF($I$632="","",$I$632*30%)</f>
      </c>
      <c r="L632" s="32">
        <f>IF($K$632="","",ROUNDDOWN(SMALL($J$632:$K$632,1),-2))</f>
      </c>
    </row>
    <row r="633" spans="1:12" ht="18" customHeight="1">
      <c r="A633" s="16">
        <v>626</v>
      </c>
      <c r="B633" s="36"/>
      <c r="C633" s="24"/>
      <c r="D633" s="25"/>
      <c r="E633" s="24"/>
      <c r="F633" s="24"/>
      <c r="G633" s="24"/>
      <c r="H633" s="26"/>
      <c r="I633" s="27"/>
      <c r="J633" s="27"/>
      <c r="K633" s="18">
        <f>IF($I$633="","",$I$633*30%)</f>
      </c>
      <c r="L633" s="32">
        <f>IF($K$633="","",ROUNDDOWN(SMALL($J$633:$K$633,1),-2))</f>
      </c>
    </row>
    <row r="634" spans="1:12" ht="18" customHeight="1">
      <c r="A634" s="16">
        <v>627</v>
      </c>
      <c r="B634" s="36"/>
      <c r="C634" s="24"/>
      <c r="D634" s="25"/>
      <c r="E634" s="24"/>
      <c r="F634" s="24"/>
      <c r="G634" s="24"/>
      <c r="H634" s="26"/>
      <c r="I634" s="27"/>
      <c r="J634" s="27"/>
      <c r="K634" s="18">
        <f>IF($I$634="","",$I$634*30%)</f>
      </c>
      <c r="L634" s="32">
        <f>IF($K$634="","",ROUNDDOWN(SMALL($J$634:$K$634,1),-2))</f>
      </c>
    </row>
    <row r="635" spans="1:12" ht="18" customHeight="1">
      <c r="A635" s="16">
        <v>628</v>
      </c>
      <c r="B635" s="36"/>
      <c r="C635" s="24"/>
      <c r="D635" s="25"/>
      <c r="E635" s="24"/>
      <c r="F635" s="24"/>
      <c r="G635" s="24"/>
      <c r="H635" s="26"/>
      <c r="I635" s="27"/>
      <c r="J635" s="27"/>
      <c r="K635" s="18">
        <f>IF($I$635="","",$I$635*30%)</f>
      </c>
      <c r="L635" s="32">
        <f>IF($K$635="","",ROUNDDOWN(SMALL($J$635:$K$635,1),-2))</f>
      </c>
    </row>
    <row r="636" spans="1:12" ht="18" customHeight="1">
      <c r="A636" s="16">
        <v>629</v>
      </c>
      <c r="B636" s="36"/>
      <c r="C636" s="24"/>
      <c r="D636" s="25"/>
      <c r="E636" s="24"/>
      <c r="F636" s="24"/>
      <c r="G636" s="24"/>
      <c r="H636" s="26"/>
      <c r="I636" s="27"/>
      <c r="J636" s="27"/>
      <c r="K636" s="18">
        <f>IF($I$636="","",$I$636*30%)</f>
      </c>
      <c r="L636" s="32">
        <f>IF($K$636="","",ROUNDDOWN(SMALL($J$636:$K$636,1),-2))</f>
      </c>
    </row>
    <row r="637" spans="1:12" ht="18" customHeight="1">
      <c r="A637" s="16">
        <v>630</v>
      </c>
      <c r="B637" s="36"/>
      <c r="C637" s="24"/>
      <c r="D637" s="25"/>
      <c r="E637" s="24"/>
      <c r="F637" s="24"/>
      <c r="G637" s="24"/>
      <c r="H637" s="26"/>
      <c r="I637" s="27"/>
      <c r="J637" s="27"/>
      <c r="K637" s="18">
        <f>IF($I$637="","",$I$637*30%)</f>
      </c>
      <c r="L637" s="32">
        <f>IF($K$637="","",ROUNDDOWN(SMALL($J$637:$K$637,1),-2))</f>
      </c>
    </row>
    <row r="638" spans="1:12" ht="18" customHeight="1">
      <c r="A638" s="16">
        <v>631</v>
      </c>
      <c r="B638" s="36"/>
      <c r="C638" s="24"/>
      <c r="D638" s="25"/>
      <c r="E638" s="24"/>
      <c r="F638" s="24"/>
      <c r="G638" s="24"/>
      <c r="H638" s="26"/>
      <c r="I638" s="27"/>
      <c r="J638" s="27"/>
      <c r="K638" s="18">
        <f>IF($I$638="","",$I$638*30%)</f>
      </c>
      <c r="L638" s="32">
        <f>IF($K$638="","",ROUNDDOWN(SMALL($J$638:$K$638,1),-2))</f>
      </c>
    </row>
    <row r="639" spans="1:12" ht="18" customHeight="1">
      <c r="A639" s="16">
        <v>632</v>
      </c>
      <c r="B639" s="36"/>
      <c r="C639" s="24"/>
      <c r="D639" s="25"/>
      <c r="E639" s="24"/>
      <c r="F639" s="24"/>
      <c r="G639" s="24"/>
      <c r="H639" s="26"/>
      <c r="I639" s="27"/>
      <c r="J639" s="27"/>
      <c r="K639" s="18">
        <f>IF($I$639="","",$I$639*30%)</f>
      </c>
      <c r="L639" s="32">
        <f>IF($K$639="","",ROUNDDOWN(SMALL($J$639:$K$639,1),-2))</f>
      </c>
    </row>
    <row r="640" spans="1:12" ht="18" customHeight="1">
      <c r="A640" s="16">
        <v>633</v>
      </c>
      <c r="B640" s="36"/>
      <c r="C640" s="24"/>
      <c r="D640" s="25"/>
      <c r="E640" s="24"/>
      <c r="F640" s="24"/>
      <c r="G640" s="24"/>
      <c r="H640" s="26"/>
      <c r="I640" s="27"/>
      <c r="J640" s="27"/>
      <c r="K640" s="18">
        <f>IF($I$640="","",$I$640*30%)</f>
      </c>
      <c r="L640" s="32">
        <f>IF($K$640="","",ROUNDDOWN(SMALL($J$640:$K$640,1),-2))</f>
      </c>
    </row>
    <row r="641" spans="1:12" ht="18" customHeight="1">
      <c r="A641" s="16">
        <v>634</v>
      </c>
      <c r="B641" s="36"/>
      <c r="C641" s="24"/>
      <c r="D641" s="25"/>
      <c r="E641" s="24"/>
      <c r="F641" s="24"/>
      <c r="G641" s="24"/>
      <c r="H641" s="26"/>
      <c r="I641" s="27"/>
      <c r="J641" s="27"/>
      <c r="K641" s="18">
        <f>IF($I$641="","",$I$641*30%)</f>
      </c>
      <c r="L641" s="32">
        <f>IF($K$641="","",ROUNDDOWN(SMALL($J$641:$K$641,1),-2))</f>
      </c>
    </row>
    <row r="642" spans="1:12" ht="18" customHeight="1">
      <c r="A642" s="16">
        <v>635</v>
      </c>
      <c r="B642" s="36"/>
      <c r="C642" s="24"/>
      <c r="D642" s="25"/>
      <c r="E642" s="24"/>
      <c r="F642" s="24"/>
      <c r="G642" s="24"/>
      <c r="H642" s="26"/>
      <c r="I642" s="27"/>
      <c r="J642" s="27"/>
      <c r="K642" s="18">
        <f>IF($I$642="","",$I$642*30%)</f>
      </c>
      <c r="L642" s="32">
        <f>IF($K$642="","",ROUNDDOWN(SMALL($J$642:$K$642,1),-2))</f>
      </c>
    </row>
    <row r="643" spans="1:12" ht="18" customHeight="1">
      <c r="A643" s="16">
        <v>636</v>
      </c>
      <c r="B643" s="36"/>
      <c r="C643" s="24"/>
      <c r="D643" s="25"/>
      <c r="E643" s="24"/>
      <c r="F643" s="24"/>
      <c r="G643" s="24"/>
      <c r="H643" s="26"/>
      <c r="I643" s="27"/>
      <c r="J643" s="27"/>
      <c r="K643" s="18">
        <f>IF($I$643="","",$I$643*30%)</f>
      </c>
      <c r="L643" s="32">
        <f>IF($K$643="","",ROUNDDOWN(SMALL($J$643:$K$643,1),-2))</f>
      </c>
    </row>
    <row r="644" spans="1:12" ht="18" customHeight="1">
      <c r="A644" s="16">
        <v>637</v>
      </c>
      <c r="B644" s="36"/>
      <c r="C644" s="24"/>
      <c r="D644" s="25"/>
      <c r="E644" s="24"/>
      <c r="F644" s="24"/>
      <c r="G644" s="24"/>
      <c r="H644" s="26"/>
      <c r="I644" s="27"/>
      <c r="J644" s="27"/>
      <c r="K644" s="18">
        <f>IF($I$644="","",$I$644*30%)</f>
      </c>
      <c r="L644" s="32">
        <f>IF($K$644="","",ROUNDDOWN(SMALL($J$644:$K$644,1),-2))</f>
      </c>
    </row>
    <row r="645" spans="1:12" ht="18" customHeight="1">
      <c r="A645" s="16">
        <v>638</v>
      </c>
      <c r="B645" s="36"/>
      <c r="C645" s="24"/>
      <c r="D645" s="25"/>
      <c r="E645" s="24"/>
      <c r="F645" s="24"/>
      <c r="G645" s="24"/>
      <c r="H645" s="26"/>
      <c r="I645" s="27"/>
      <c r="J645" s="27"/>
      <c r="K645" s="18">
        <f>IF($I$645="","",$I$645*30%)</f>
      </c>
      <c r="L645" s="32">
        <f>IF($K$645="","",ROUNDDOWN(SMALL($J$645:$K$645,1),-2))</f>
      </c>
    </row>
    <row r="646" spans="1:12" ht="18" customHeight="1">
      <c r="A646" s="16">
        <v>639</v>
      </c>
      <c r="B646" s="36"/>
      <c r="C646" s="24"/>
      <c r="D646" s="25"/>
      <c r="E646" s="24"/>
      <c r="F646" s="24"/>
      <c r="G646" s="24"/>
      <c r="H646" s="26"/>
      <c r="I646" s="27"/>
      <c r="J646" s="27"/>
      <c r="K646" s="18">
        <f>IF($I$646="","",$I$646*30%)</f>
      </c>
      <c r="L646" s="32">
        <f>IF($K$646="","",ROUNDDOWN(SMALL($J$646:$K$646,1),-2))</f>
      </c>
    </row>
    <row r="647" spans="1:12" ht="18" customHeight="1">
      <c r="A647" s="16">
        <v>640</v>
      </c>
      <c r="B647" s="36"/>
      <c r="C647" s="24"/>
      <c r="D647" s="25"/>
      <c r="E647" s="24"/>
      <c r="F647" s="24"/>
      <c r="G647" s="24"/>
      <c r="H647" s="26"/>
      <c r="I647" s="27"/>
      <c r="J647" s="27"/>
      <c r="K647" s="18">
        <f>IF($I$647="","",$I$647*30%)</f>
      </c>
      <c r="L647" s="32">
        <f>IF($K$647="","",ROUNDDOWN(SMALL($J$647:$K$647,1),-2))</f>
      </c>
    </row>
    <row r="648" spans="1:12" ht="18" customHeight="1">
      <c r="A648" s="16">
        <v>641</v>
      </c>
      <c r="B648" s="36"/>
      <c r="C648" s="24"/>
      <c r="D648" s="25"/>
      <c r="E648" s="24"/>
      <c r="F648" s="24"/>
      <c r="G648" s="24"/>
      <c r="H648" s="26"/>
      <c r="I648" s="27"/>
      <c r="J648" s="27"/>
      <c r="K648" s="18">
        <f>IF($I$648="","",$I$648*30%)</f>
      </c>
      <c r="L648" s="32">
        <f>IF($K$648="","",ROUNDDOWN(SMALL($J$648:$K$648,1),-2))</f>
      </c>
    </row>
    <row r="649" spans="1:12" ht="18" customHeight="1">
      <c r="A649" s="16">
        <v>642</v>
      </c>
      <c r="B649" s="36"/>
      <c r="C649" s="24"/>
      <c r="D649" s="25"/>
      <c r="E649" s="24"/>
      <c r="F649" s="24"/>
      <c r="G649" s="24"/>
      <c r="H649" s="26"/>
      <c r="I649" s="27"/>
      <c r="J649" s="27"/>
      <c r="K649" s="18">
        <f>IF($I$649="","",$I$649*30%)</f>
      </c>
      <c r="L649" s="32">
        <f>IF($K$649="","",ROUNDDOWN(SMALL($J$649:$K$649,1),-2))</f>
      </c>
    </row>
    <row r="650" spans="1:12" ht="18" customHeight="1">
      <c r="A650" s="16">
        <v>643</v>
      </c>
      <c r="B650" s="36"/>
      <c r="C650" s="24"/>
      <c r="D650" s="25"/>
      <c r="E650" s="24"/>
      <c r="F650" s="24"/>
      <c r="G650" s="24"/>
      <c r="H650" s="26"/>
      <c r="I650" s="27"/>
      <c r="J650" s="27"/>
      <c r="K650" s="18">
        <f>IF($I$650="","",$I$650*30%)</f>
      </c>
      <c r="L650" s="32">
        <f>IF($K$650="","",ROUNDDOWN(SMALL($J$650:$K$650,1),-2))</f>
      </c>
    </row>
    <row r="651" spans="1:12" ht="18" customHeight="1">
      <c r="A651" s="16">
        <v>644</v>
      </c>
      <c r="B651" s="36"/>
      <c r="C651" s="24"/>
      <c r="D651" s="25"/>
      <c r="E651" s="24"/>
      <c r="F651" s="24"/>
      <c r="G651" s="24"/>
      <c r="H651" s="26"/>
      <c r="I651" s="27"/>
      <c r="J651" s="27"/>
      <c r="K651" s="18">
        <f>IF($I$651="","",$I$651*30%)</f>
      </c>
      <c r="L651" s="32">
        <f>IF($K$651="","",ROUNDDOWN(SMALL($J$651:$K$651,1),-2))</f>
      </c>
    </row>
    <row r="652" spans="1:12" ht="18" customHeight="1">
      <c r="A652" s="16">
        <v>645</v>
      </c>
      <c r="B652" s="36"/>
      <c r="C652" s="24"/>
      <c r="D652" s="25"/>
      <c r="E652" s="24"/>
      <c r="F652" s="24"/>
      <c r="G652" s="24"/>
      <c r="H652" s="26"/>
      <c r="I652" s="27"/>
      <c r="J652" s="27"/>
      <c r="K652" s="18">
        <f>IF($I$652="","",$I$652*30%)</f>
      </c>
      <c r="L652" s="32">
        <f>IF($K$652="","",ROUNDDOWN(SMALL($J$652:$K$652,1),-2))</f>
      </c>
    </row>
    <row r="653" spans="1:12" ht="18" customHeight="1">
      <c r="A653" s="16">
        <v>646</v>
      </c>
      <c r="B653" s="36"/>
      <c r="C653" s="24"/>
      <c r="D653" s="25"/>
      <c r="E653" s="24"/>
      <c r="F653" s="24"/>
      <c r="G653" s="24"/>
      <c r="H653" s="26"/>
      <c r="I653" s="27"/>
      <c r="J653" s="27"/>
      <c r="K653" s="18">
        <f>IF($I$653="","",$I$653*30%)</f>
      </c>
      <c r="L653" s="32">
        <f>IF($K$653="","",ROUNDDOWN(SMALL($J$653:$K$653,1),-2))</f>
      </c>
    </row>
    <row r="654" spans="1:12" ht="18" customHeight="1">
      <c r="A654" s="16">
        <v>647</v>
      </c>
      <c r="B654" s="36"/>
      <c r="C654" s="24"/>
      <c r="D654" s="25"/>
      <c r="E654" s="24"/>
      <c r="F654" s="24"/>
      <c r="G654" s="24"/>
      <c r="H654" s="26"/>
      <c r="I654" s="27"/>
      <c r="J654" s="27"/>
      <c r="K654" s="18">
        <f>IF($I$654="","",$I$654*30%)</f>
      </c>
      <c r="L654" s="32">
        <f>IF($K$654="","",ROUNDDOWN(SMALL($J$654:$K$654,1),-2))</f>
      </c>
    </row>
    <row r="655" spans="1:12" ht="18" customHeight="1">
      <c r="A655" s="16">
        <v>648</v>
      </c>
      <c r="B655" s="36"/>
      <c r="C655" s="24"/>
      <c r="D655" s="25"/>
      <c r="E655" s="24"/>
      <c r="F655" s="24"/>
      <c r="G655" s="24"/>
      <c r="H655" s="26"/>
      <c r="I655" s="27"/>
      <c r="J655" s="27"/>
      <c r="K655" s="18">
        <f>IF($I$655="","",$I$655*30%)</f>
      </c>
      <c r="L655" s="32">
        <f>IF($K$655="","",ROUNDDOWN(SMALL($J$655:$K$655,1),-2))</f>
      </c>
    </row>
    <row r="656" spans="1:12" ht="18" customHeight="1">
      <c r="A656" s="16">
        <v>649</v>
      </c>
      <c r="B656" s="36"/>
      <c r="C656" s="24"/>
      <c r="D656" s="25"/>
      <c r="E656" s="24"/>
      <c r="F656" s="24"/>
      <c r="G656" s="24"/>
      <c r="H656" s="26"/>
      <c r="I656" s="27"/>
      <c r="J656" s="27"/>
      <c r="K656" s="18">
        <f>IF($I$656="","",$I$656*30%)</f>
      </c>
      <c r="L656" s="32">
        <f>IF($K$656="","",ROUNDDOWN(SMALL($J$656:$K$656,1),-2))</f>
      </c>
    </row>
    <row r="657" spans="1:12" ht="18" customHeight="1">
      <c r="A657" s="16">
        <v>650</v>
      </c>
      <c r="B657" s="36"/>
      <c r="C657" s="24"/>
      <c r="D657" s="25"/>
      <c r="E657" s="24"/>
      <c r="F657" s="24"/>
      <c r="G657" s="24"/>
      <c r="H657" s="26"/>
      <c r="I657" s="27"/>
      <c r="J657" s="27"/>
      <c r="K657" s="18">
        <f>IF($I$657="","",$I$657*30%)</f>
      </c>
      <c r="L657" s="32">
        <f>IF($K$657="","",ROUNDDOWN(SMALL($J$657:$K$657,1),-2))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207"/>
  <sheetViews>
    <sheetView showGridLines="0" zoomScale="91" zoomScaleNormal="91" zoomScaleSheetLayoutView="100" workbookViewId="0" topLeftCell="A1">
      <pane ySplit="7" topLeftCell="BM8" activePane="bottomLeft" state="frozen"/>
      <selection pane="topLeft" activeCell="B8" sqref="B8"/>
      <selection pane="bottomLeft" activeCell="E11" sqref="E11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" customFormat="1" ht="13.5">
      <c r="A1" s="83" t="s">
        <v>2662</v>
      </c>
    </row>
    <row r="2" spans="1:12" s="1" customFormat="1" ht="22.5" customHeight="1">
      <c r="A2" s="83" t="s">
        <v>2500</v>
      </c>
      <c r="B2" s="2"/>
      <c r="C2" s="2"/>
      <c r="D2" s="2"/>
      <c r="E2" s="2"/>
      <c r="F2" s="2"/>
      <c r="K2" s="3" t="s">
        <v>2791</v>
      </c>
      <c r="L2" s="37">
        <f>IF('様式2'!H2="","",'様式2'!H2)</f>
      </c>
    </row>
    <row r="3" s="1" customFormat="1" ht="6.75" customHeight="1">
      <c r="A3" s="2"/>
    </row>
    <row r="4" spans="1:9" s="1" customFormat="1" ht="18" customHeight="1">
      <c r="A4" s="2"/>
      <c r="B4" s="105" t="s">
        <v>2792</v>
      </c>
      <c r="C4" s="106"/>
      <c r="D4" s="107"/>
      <c r="E4" s="108"/>
      <c r="F4" s="109" t="s">
        <v>329</v>
      </c>
      <c r="G4" s="110"/>
      <c r="H4" s="44">
        <f>IF(D4&lt;&gt;"",VLOOKUP(D4,'学校一覧'!$A$1:$B$999,2,FALSE),"")</f>
      </c>
      <c r="I4" s="28"/>
    </row>
    <row r="5" spans="1:5" s="1" customFormat="1" ht="13.5">
      <c r="A5" s="2"/>
      <c r="E5" s="38" t="s">
        <v>2784</v>
      </c>
    </row>
    <row r="6" spans="1:12" s="7" customFormat="1" ht="13.5">
      <c r="A6" s="4" t="s">
        <v>296</v>
      </c>
      <c r="B6" s="5" t="s">
        <v>297</v>
      </c>
      <c r="C6" s="5" t="s">
        <v>298</v>
      </c>
      <c r="D6" s="5" t="s">
        <v>299</v>
      </c>
      <c r="E6" s="5" t="s">
        <v>300</v>
      </c>
      <c r="F6" s="5" t="s">
        <v>301</v>
      </c>
      <c r="G6" s="5" t="s">
        <v>302</v>
      </c>
      <c r="H6" s="5" t="s">
        <v>303</v>
      </c>
      <c r="I6" s="5" t="s">
        <v>304</v>
      </c>
      <c r="J6" s="5" t="s">
        <v>305</v>
      </c>
      <c r="K6" s="5" t="s">
        <v>306</v>
      </c>
      <c r="L6" s="6" t="s">
        <v>2787</v>
      </c>
    </row>
    <row r="7" spans="1:12" s="13" customFormat="1" ht="61.5" customHeight="1">
      <c r="A7" s="8" t="s">
        <v>2788</v>
      </c>
      <c r="B7" s="11" t="s">
        <v>328</v>
      </c>
      <c r="C7" s="9" t="s">
        <v>307</v>
      </c>
      <c r="D7" s="9" t="s">
        <v>308</v>
      </c>
      <c r="E7" s="9" t="s">
        <v>2789</v>
      </c>
      <c r="F7" s="9" t="s">
        <v>310</v>
      </c>
      <c r="G7" s="9" t="s">
        <v>311</v>
      </c>
      <c r="H7" s="10" t="s">
        <v>2790</v>
      </c>
      <c r="I7" s="11" t="s">
        <v>315</v>
      </c>
      <c r="J7" s="11" t="s">
        <v>316</v>
      </c>
      <c r="K7" s="11" t="s">
        <v>826</v>
      </c>
      <c r="L7" s="12" t="s">
        <v>827</v>
      </c>
    </row>
    <row r="8" spans="1:12" s="1" customFormat="1" ht="18" customHeight="1">
      <c r="A8" s="14">
        <v>1</v>
      </c>
      <c r="B8" s="35"/>
      <c r="C8" s="20"/>
      <c r="D8" s="21"/>
      <c r="E8" s="20"/>
      <c r="F8" s="20"/>
      <c r="G8" s="20"/>
      <c r="H8" s="22"/>
      <c r="I8" s="23"/>
      <c r="J8" s="23"/>
      <c r="K8" s="17">
        <f>IF($I$8="","",$I$8*30%)</f>
      </c>
      <c r="L8" s="31">
        <f>IF($K$8="","",ROUNDDOWN(SMALL($J$8:$K$8,1),-2))</f>
      </c>
    </row>
    <row r="9" spans="1:12" s="1" customFormat="1" ht="18" customHeight="1">
      <c r="A9" s="15">
        <v>2</v>
      </c>
      <c r="B9" s="36"/>
      <c r="C9" s="24"/>
      <c r="D9" s="25"/>
      <c r="E9" s="24"/>
      <c r="F9" s="24"/>
      <c r="G9" s="24"/>
      <c r="H9" s="26"/>
      <c r="I9" s="27"/>
      <c r="J9" s="27"/>
      <c r="K9" s="18">
        <f>IF($I$9="","",$I$9*30%)</f>
      </c>
      <c r="L9" s="32">
        <f>IF($K$9="","",ROUNDDOWN(SMALL($J$9:$K$9,1),-2))</f>
      </c>
    </row>
    <row r="10" spans="1:12" s="1" customFormat="1" ht="18" customHeight="1">
      <c r="A10" s="15">
        <v>3</v>
      </c>
      <c r="B10" s="36"/>
      <c r="C10" s="24"/>
      <c r="D10" s="25"/>
      <c r="E10" s="24"/>
      <c r="F10" s="24"/>
      <c r="G10" s="24"/>
      <c r="H10" s="26"/>
      <c r="I10" s="27"/>
      <c r="J10" s="27"/>
      <c r="K10" s="18">
        <f>IF($I$10="","",$I$10*30%)</f>
      </c>
      <c r="L10" s="32">
        <f>IF($K$10="","",ROUNDDOWN(SMALL($J$10:$K$10,1),-2))</f>
      </c>
    </row>
    <row r="11" spans="1:12" s="1" customFormat="1" ht="18" customHeight="1">
      <c r="A11" s="15">
        <v>4</v>
      </c>
      <c r="B11" s="36"/>
      <c r="C11" s="24"/>
      <c r="D11" s="25"/>
      <c r="E11" s="24"/>
      <c r="F11" s="24"/>
      <c r="G11" s="24"/>
      <c r="H11" s="26"/>
      <c r="I11" s="27"/>
      <c r="J11" s="27"/>
      <c r="K11" s="18">
        <f>IF($I$11="","",$I$11*30%)</f>
      </c>
      <c r="L11" s="32">
        <f>IF($K$11="","",ROUNDDOWN(SMALL($J$11:$K$11,1),-2))</f>
      </c>
    </row>
    <row r="12" spans="1:12" s="1" customFormat="1" ht="18" customHeight="1">
      <c r="A12" s="15">
        <v>5</v>
      </c>
      <c r="B12" s="36"/>
      <c r="C12" s="24"/>
      <c r="D12" s="25"/>
      <c r="E12" s="24"/>
      <c r="F12" s="24"/>
      <c r="G12" s="24"/>
      <c r="H12" s="26"/>
      <c r="I12" s="27"/>
      <c r="J12" s="27"/>
      <c r="K12" s="18">
        <f>IF($I$12="","",$I$12*30%)</f>
      </c>
      <c r="L12" s="32">
        <f>IF($K$12="","",ROUNDDOWN(SMALL($J$12:$K$12,1),-2))</f>
      </c>
    </row>
    <row r="13" spans="1:12" s="1" customFormat="1" ht="18" customHeight="1">
      <c r="A13" s="15">
        <v>6</v>
      </c>
      <c r="B13" s="36"/>
      <c r="C13" s="24"/>
      <c r="D13" s="25"/>
      <c r="E13" s="24"/>
      <c r="F13" s="24"/>
      <c r="G13" s="24"/>
      <c r="H13" s="26"/>
      <c r="I13" s="27"/>
      <c r="J13" s="27"/>
      <c r="K13" s="18">
        <f>IF($I$13="","",$I$13*30%)</f>
      </c>
      <c r="L13" s="32">
        <f>IF($K$13="","",ROUNDDOWN(SMALL($J$13:$K$13,1),-2))</f>
      </c>
    </row>
    <row r="14" spans="1:12" s="1" customFormat="1" ht="18" customHeight="1">
      <c r="A14" s="15">
        <v>7</v>
      </c>
      <c r="B14" s="36"/>
      <c r="C14" s="24"/>
      <c r="D14" s="25"/>
      <c r="E14" s="24"/>
      <c r="F14" s="24"/>
      <c r="G14" s="24"/>
      <c r="H14" s="26"/>
      <c r="I14" s="27"/>
      <c r="J14" s="27"/>
      <c r="K14" s="18">
        <f>IF($I$14="","",$I$14*30%)</f>
      </c>
      <c r="L14" s="32">
        <f>IF($K$14="","",ROUNDDOWN(SMALL($J$14:$K$14,1),-2))</f>
      </c>
    </row>
    <row r="15" spans="1:12" s="1" customFormat="1" ht="18" customHeight="1">
      <c r="A15" s="15">
        <v>8</v>
      </c>
      <c r="B15" s="36"/>
      <c r="C15" s="24"/>
      <c r="D15" s="25"/>
      <c r="E15" s="24"/>
      <c r="F15" s="24"/>
      <c r="G15" s="24"/>
      <c r="H15" s="26"/>
      <c r="I15" s="27"/>
      <c r="J15" s="27"/>
      <c r="K15" s="18">
        <f>IF($I$15="","",$I$15*30%)</f>
      </c>
      <c r="L15" s="32">
        <f>IF($K$15="","",ROUNDDOWN(SMALL($J$15:$K$15,1),-2))</f>
      </c>
    </row>
    <row r="16" spans="1:12" s="1" customFormat="1" ht="18" customHeight="1">
      <c r="A16" s="15">
        <v>9</v>
      </c>
      <c r="B16" s="36"/>
      <c r="C16" s="24"/>
      <c r="D16" s="25"/>
      <c r="E16" s="24"/>
      <c r="F16" s="24"/>
      <c r="G16" s="24"/>
      <c r="H16" s="26"/>
      <c r="I16" s="27"/>
      <c r="J16" s="27"/>
      <c r="K16" s="18">
        <f>IF($I$16="","",$I$16*30%)</f>
      </c>
      <c r="L16" s="32">
        <f>IF($K$16="","",ROUNDDOWN(SMALL($J$16:$K$16,1),-2))</f>
      </c>
    </row>
    <row r="17" spans="1:12" s="1" customFormat="1" ht="18" customHeight="1">
      <c r="A17" s="15">
        <v>10</v>
      </c>
      <c r="B17" s="36"/>
      <c r="C17" s="24"/>
      <c r="D17" s="25"/>
      <c r="E17" s="24"/>
      <c r="F17" s="24"/>
      <c r="G17" s="24"/>
      <c r="H17" s="26"/>
      <c r="I17" s="27"/>
      <c r="J17" s="27"/>
      <c r="K17" s="18">
        <f>IF($I$17="","",$I$17*30%)</f>
      </c>
      <c r="L17" s="32">
        <f>IF($K$17="","",ROUNDDOWN(SMALL($J$17:$K$17,1),-2))</f>
      </c>
    </row>
    <row r="18" spans="1:12" s="1" customFormat="1" ht="18" customHeight="1">
      <c r="A18" s="15">
        <v>11</v>
      </c>
      <c r="B18" s="36"/>
      <c r="C18" s="24"/>
      <c r="D18" s="25"/>
      <c r="E18" s="24"/>
      <c r="F18" s="24"/>
      <c r="G18" s="24"/>
      <c r="H18" s="26"/>
      <c r="I18" s="27"/>
      <c r="J18" s="27"/>
      <c r="K18" s="18">
        <f>IF($I$18="","",$I$18*30%)</f>
      </c>
      <c r="L18" s="32">
        <f>IF($K$18="","",ROUNDDOWN(SMALL($J$18:$K$18,1),-2))</f>
      </c>
    </row>
    <row r="19" spans="1:12" s="1" customFormat="1" ht="18" customHeight="1">
      <c r="A19" s="15">
        <v>12</v>
      </c>
      <c r="B19" s="36"/>
      <c r="C19" s="24"/>
      <c r="D19" s="25"/>
      <c r="E19" s="24"/>
      <c r="F19" s="24"/>
      <c r="G19" s="24"/>
      <c r="H19" s="26"/>
      <c r="I19" s="27"/>
      <c r="J19" s="27"/>
      <c r="K19" s="18">
        <f>IF($I$19="","",$I$19*30%)</f>
      </c>
      <c r="L19" s="32">
        <f>IF($K$19="","",ROUNDDOWN(SMALL($J$19:$K$19,1),-2))</f>
      </c>
    </row>
    <row r="20" spans="1:12" s="1" customFormat="1" ht="18" customHeight="1">
      <c r="A20" s="15">
        <v>13</v>
      </c>
      <c r="B20" s="36"/>
      <c r="C20" s="24"/>
      <c r="D20" s="25"/>
      <c r="E20" s="24"/>
      <c r="F20" s="24"/>
      <c r="G20" s="24"/>
      <c r="H20" s="26"/>
      <c r="I20" s="27"/>
      <c r="J20" s="27"/>
      <c r="K20" s="18">
        <f>IF($I$20="","",$I$20*30%)</f>
      </c>
      <c r="L20" s="32">
        <f>IF($K$20="","",ROUNDDOWN(SMALL($J$20:$K$20,1),-2))</f>
      </c>
    </row>
    <row r="21" spans="1:12" s="1" customFormat="1" ht="18" customHeight="1">
      <c r="A21" s="15">
        <v>14</v>
      </c>
      <c r="B21" s="36"/>
      <c r="C21" s="24"/>
      <c r="D21" s="25"/>
      <c r="E21" s="24"/>
      <c r="F21" s="24"/>
      <c r="G21" s="24"/>
      <c r="H21" s="26"/>
      <c r="I21" s="27"/>
      <c r="J21" s="27"/>
      <c r="K21" s="18">
        <f>IF($I$21="","",$I$21*30%)</f>
      </c>
      <c r="L21" s="32">
        <f>IF($K$21="","",ROUNDDOWN(SMALL($J$21:$K$21,1),-2))</f>
      </c>
    </row>
    <row r="22" spans="1:12" s="1" customFormat="1" ht="18" customHeight="1">
      <c r="A22" s="15">
        <v>15</v>
      </c>
      <c r="B22" s="36"/>
      <c r="C22" s="24"/>
      <c r="D22" s="25"/>
      <c r="E22" s="24"/>
      <c r="F22" s="24"/>
      <c r="G22" s="24"/>
      <c r="H22" s="26"/>
      <c r="I22" s="27"/>
      <c r="J22" s="27"/>
      <c r="K22" s="18">
        <f>IF($I$22="","",$I$22*30%)</f>
      </c>
      <c r="L22" s="32">
        <f>IF($K$22="","",ROUNDDOWN(SMALL($J$22:$K$22,1),-2))</f>
      </c>
    </row>
    <row r="23" spans="1:12" s="1" customFormat="1" ht="18" customHeight="1">
      <c r="A23" s="15">
        <v>16</v>
      </c>
      <c r="B23" s="36"/>
      <c r="C23" s="24"/>
      <c r="D23" s="25"/>
      <c r="E23" s="24"/>
      <c r="F23" s="24"/>
      <c r="G23" s="24"/>
      <c r="H23" s="26"/>
      <c r="I23" s="27"/>
      <c r="J23" s="27"/>
      <c r="K23" s="18">
        <f>IF($I$23="","",$I$23*30%)</f>
      </c>
      <c r="L23" s="32">
        <f>IF($K$23="","",ROUNDDOWN(SMALL($J$23:$K$23,1),-2))</f>
      </c>
    </row>
    <row r="24" spans="1:12" s="1" customFormat="1" ht="18" customHeight="1">
      <c r="A24" s="15">
        <v>17</v>
      </c>
      <c r="B24" s="36"/>
      <c r="C24" s="24"/>
      <c r="D24" s="25"/>
      <c r="E24" s="24"/>
      <c r="F24" s="24"/>
      <c r="G24" s="24"/>
      <c r="H24" s="26"/>
      <c r="I24" s="27"/>
      <c r="J24" s="27"/>
      <c r="K24" s="18">
        <f>IF($I$24="","",$I$24*30%)</f>
      </c>
      <c r="L24" s="32">
        <f>IF($K$24="","",ROUNDDOWN(SMALL($J$24:$K$24,1),-2))</f>
      </c>
    </row>
    <row r="25" spans="1:12" s="1" customFormat="1" ht="18" customHeight="1">
      <c r="A25" s="15">
        <v>18</v>
      </c>
      <c r="B25" s="36"/>
      <c r="C25" s="24"/>
      <c r="D25" s="25"/>
      <c r="E25" s="24"/>
      <c r="F25" s="24"/>
      <c r="G25" s="24"/>
      <c r="H25" s="26"/>
      <c r="I25" s="27"/>
      <c r="J25" s="27"/>
      <c r="K25" s="18">
        <f>IF($I$25="","",$I$25*30%)</f>
      </c>
      <c r="L25" s="32">
        <f>IF($K$25="","",ROUNDDOWN(SMALL($J$25:$K$25,1),-2))</f>
      </c>
    </row>
    <row r="26" spans="1:12" s="1" customFormat="1" ht="18" customHeight="1">
      <c r="A26" s="15">
        <v>19</v>
      </c>
      <c r="B26" s="36"/>
      <c r="C26" s="24"/>
      <c r="D26" s="25"/>
      <c r="E26" s="24"/>
      <c r="F26" s="24"/>
      <c r="G26" s="24"/>
      <c r="H26" s="26"/>
      <c r="I26" s="27"/>
      <c r="J26" s="27"/>
      <c r="K26" s="18">
        <f>IF($I$26="","",$I$26*30%)</f>
      </c>
      <c r="L26" s="32">
        <f>IF($K$26="","",ROUNDDOWN(SMALL($J$26:$K$26,1),-2))</f>
      </c>
    </row>
    <row r="27" spans="1:12" s="1" customFormat="1" ht="18" customHeight="1">
      <c r="A27" s="15">
        <v>20</v>
      </c>
      <c r="B27" s="36"/>
      <c r="C27" s="24"/>
      <c r="D27" s="25"/>
      <c r="E27" s="24"/>
      <c r="F27" s="24"/>
      <c r="G27" s="24"/>
      <c r="H27" s="26"/>
      <c r="I27" s="27"/>
      <c r="J27" s="27"/>
      <c r="K27" s="18">
        <f>IF($I$27="","",$I$27*30%)</f>
      </c>
      <c r="L27" s="32">
        <f>IF($K$27="","",ROUNDDOWN(SMALL($J$27:$K$27,1),-2))</f>
      </c>
    </row>
    <row r="28" spans="1:12" s="1" customFormat="1" ht="18" customHeight="1">
      <c r="A28" s="15">
        <v>21</v>
      </c>
      <c r="B28" s="36"/>
      <c r="C28" s="24"/>
      <c r="D28" s="25"/>
      <c r="E28" s="24"/>
      <c r="F28" s="24"/>
      <c r="G28" s="24"/>
      <c r="H28" s="26"/>
      <c r="I28" s="27"/>
      <c r="J28" s="27"/>
      <c r="K28" s="18">
        <f>IF($I$28="","",$I$28*30%)</f>
      </c>
      <c r="L28" s="32">
        <f>IF($K$28="","",ROUNDDOWN(SMALL($J$28:$K$28,1),-2))</f>
      </c>
    </row>
    <row r="29" spans="1:12" s="1" customFormat="1" ht="18" customHeight="1">
      <c r="A29" s="15">
        <v>22</v>
      </c>
      <c r="B29" s="36"/>
      <c r="C29" s="24"/>
      <c r="D29" s="25"/>
      <c r="E29" s="24"/>
      <c r="F29" s="24"/>
      <c r="G29" s="24"/>
      <c r="H29" s="26"/>
      <c r="I29" s="27"/>
      <c r="J29" s="27"/>
      <c r="K29" s="18">
        <f>IF($I$29="","",$I$29*30%)</f>
      </c>
      <c r="L29" s="32">
        <f>IF($K$29="","",ROUNDDOWN(SMALL($J$29:$K$29,1),-2))</f>
      </c>
    </row>
    <row r="30" spans="1:12" s="1" customFormat="1" ht="18" customHeight="1">
      <c r="A30" s="15">
        <v>23</v>
      </c>
      <c r="B30" s="36"/>
      <c r="C30" s="24"/>
      <c r="D30" s="25"/>
      <c r="E30" s="24"/>
      <c r="F30" s="24"/>
      <c r="G30" s="24"/>
      <c r="H30" s="26"/>
      <c r="I30" s="27"/>
      <c r="J30" s="27"/>
      <c r="K30" s="18">
        <f>IF($I$30="","",$I$30*30%)</f>
      </c>
      <c r="L30" s="32">
        <f>IF($K$30="","",ROUNDDOWN(SMALL($J$30:$K$30,1),-2))</f>
      </c>
    </row>
    <row r="31" spans="1:12" s="1" customFormat="1" ht="18" customHeight="1">
      <c r="A31" s="15">
        <v>24</v>
      </c>
      <c r="B31" s="36"/>
      <c r="C31" s="24"/>
      <c r="D31" s="25"/>
      <c r="E31" s="24"/>
      <c r="F31" s="24"/>
      <c r="G31" s="24"/>
      <c r="H31" s="26"/>
      <c r="I31" s="27"/>
      <c r="J31" s="27"/>
      <c r="K31" s="18">
        <f>IF($I$31="","",$I$31*30%)</f>
      </c>
      <c r="L31" s="32">
        <f>IF($K$31="","",ROUNDDOWN(SMALL($J$31:$K$31,1),-2))</f>
      </c>
    </row>
    <row r="32" spans="1:12" s="1" customFormat="1" ht="18" customHeight="1">
      <c r="A32" s="15">
        <v>25</v>
      </c>
      <c r="B32" s="36"/>
      <c r="C32" s="24"/>
      <c r="D32" s="25"/>
      <c r="E32" s="24"/>
      <c r="F32" s="24"/>
      <c r="G32" s="24"/>
      <c r="H32" s="26"/>
      <c r="I32" s="27"/>
      <c r="J32" s="27"/>
      <c r="K32" s="18">
        <f>IF($I$32="","",$I$32*30%)</f>
      </c>
      <c r="L32" s="32">
        <f>IF($K$32="","",ROUNDDOWN(SMALL($J$32:$K$32,1),-2))</f>
      </c>
    </row>
    <row r="33" spans="1:12" s="1" customFormat="1" ht="18" customHeight="1">
      <c r="A33" s="15">
        <v>26</v>
      </c>
      <c r="B33" s="36"/>
      <c r="C33" s="24"/>
      <c r="D33" s="25"/>
      <c r="E33" s="24"/>
      <c r="F33" s="24"/>
      <c r="G33" s="24"/>
      <c r="H33" s="26"/>
      <c r="I33" s="27"/>
      <c r="J33" s="27"/>
      <c r="K33" s="18">
        <f>IF($I$33="","",$I$33*30%)</f>
      </c>
      <c r="L33" s="32">
        <f>IF($K$33="","",ROUNDDOWN(SMALL($J$33:$K$33,1),-2))</f>
      </c>
    </row>
    <row r="34" spans="1:12" s="1" customFormat="1" ht="18" customHeight="1">
      <c r="A34" s="15">
        <v>27</v>
      </c>
      <c r="B34" s="36"/>
      <c r="C34" s="24"/>
      <c r="D34" s="25"/>
      <c r="E34" s="24"/>
      <c r="F34" s="24"/>
      <c r="G34" s="24"/>
      <c r="H34" s="26"/>
      <c r="I34" s="27"/>
      <c r="J34" s="27"/>
      <c r="K34" s="18">
        <f>IF($I$34="","",$I$34*30%)</f>
      </c>
      <c r="L34" s="32">
        <f>IF($K$34="","",ROUNDDOWN(SMALL($J$34:$K$34,1),-2))</f>
      </c>
    </row>
    <row r="35" spans="1:12" s="1" customFormat="1" ht="18" customHeight="1">
      <c r="A35" s="15">
        <v>28</v>
      </c>
      <c r="B35" s="36"/>
      <c r="C35" s="24"/>
      <c r="D35" s="25"/>
      <c r="E35" s="24"/>
      <c r="F35" s="24"/>
      <c r="G35" s="24"/>
      <c r="H35" s="26"/>
      <c r="I35" s="27"/>
      <c r="J35" s="27"/>
      <c r="K35" s="18">
        <f>IF($I$35="","",$I$35*30%)</f>
      </c>
      <c r="L35" s="32">
        <f>IF($K$35="","",ROUNDDOWN(SMALL($J$35:$K$35,1),-2))</f>
      </c>
    </row>
    <row r="36" spans="1:12" s="1" customFormat="1" ht="18" customHeight="1">
      <c r="A36" s="15">
        <v>29</v>
      </c>
      <c r="B36" s="36"/>
      <c r="C36" s="24"/>
      <c r="D36" s="25"/>
      <c r="E36" s="24"/>
      <c r="F36" s="24"/>
      <c r="G36" s="24"/>
      <c r="H36" s="26"/>
      <c r="I36" s="27"/>
      <c r="J36" s="27"/>
      <c r="K36" s="18">
        <f>IF($I$36="","",$I$36*30%)</f>
      </c>
      <c r="L36" s="32">
        <f>IF($K$36="","",ROUNDDOWN(SMALL($J$36:$K$36,1),-2))</f>
      </c>
    </row>
    <row r="37" spans="1:12" s="1" customFormat="1" ht="18" customHeight="1">
      <c r="A37" s="15">
        <v>30</v>
      </c>
      <c r="B37" s="36"/>
      <c r="C37" s="24"/>
      <c r="D37" s="25"/>
      <c r="E37" s="24"/>
      <c r="F37" s="24"/>
      <c r="G37" s="24"/>
      <c r="H37" s="26"/>
      <c r="I37" s="27"/>
      <c r="J37" s="27"/>
      <c r="K37" s="18">
        <f>IF($I$37="","",$I$37*30%)</f>
      </c>
      <c r="L37" s="32">
        <f>IF($K$37="","",ROUNDDOWN(SMALL($J$37:$K$37,1),-2))</f>
      </c>
    </row>
    <row r="38" spans="1:12" s="1" customFormat="1" ht="18" customHeight="1">
      <c r="A38" s="15">
        <v>31</v>
      </c>
      <c r="B38" s="36"/>
      <c r="C38" s="24"/>
      <c r="D38" s="25"/>
      <c r="E38" s="24"/>
      <c r="F38" s="24"/>
      <c r="G38" s="24"/>
      <c r="H38" s="26"/>
      <c r="I38" s="27"/>
      <c r="J38" s="27"/>
      <c r="K38" s="18">
        <f>IF($I$38="","",$I$38*30%)</f>
      </c>
      <c r="L38" s="32">
        <f>IF($K$38="","",ROUNDDOWN(SMALL($J$38:$K$38,1),-2))</f>
      </c>
    </row>
    <row r="39" spans="1:12" s="1" customFormat="1" ht="18" customHeight="1">
      <c r="A39" s="15">
        <v>32</v>
      </c>
      <c r="B39" s="36"/>
      <c r="C39" s="24"/>
      <c r="D39" s="25"/>
      <c r="E39" s="24"/>
      <c r="F39" s="24"/>
      <c r="G39" s="24"/>
      <c r="H39" s="26"/>
      <c r="I39" s="27"/>
      <c r="J39" s="27"/>
      <c r="K39" s="18">
        <f>IF($I$39="","",$I$39*30%)</f>
      </c>
      <c r="L39" s="32">
        <f>IF($K$39="","",ROUNDDOWN(SMALL($J$39:$K$39,1),-2))</f>
      </c>
    </row>
    <row r="40" spans="1:12" s="1" customFormat="1" ht="18" customHeight="1">
      <c r="A40" s="15">
        <v>33</v>
      </c>
      <c r="B40" s="36"/>
      <c r="C40" s="24"/>
      <c r="D40" s="25"/>
      <c r="E40" s="24"/>
      <c r="F40" s="24"/>
      <c r="G40" s="24"/>
      <c r="H40" s="26"/>
      <c r="I40" s="27"/>
      <c r="J40" s="27"/>
      <c r="K40" s="18">
        <f>IF($I$40="","",$I$40*30%)</f>
      </c>
      <c r="L40" s="32">
        <f>IF($K$40="","",ROUNDDOWN(SMALL($J$40:$K$40,1),-2))</f>
      </c>
    </row>
    <row r="41" spans="1:12" s="1" customFormat="1" ht="18" customHeight="1">
      <c r="A41" s="15">
        <v>34</v>
      </c>
      <c r="B41" s="36"/>
      <c r="C41" s="24"/>
      <c r="D41" s="25"/>
      <c r="E41" s="24"/>
      <c r="F41" s="24"/>
      <c r="G41" s="24"/>
      <c r="H41" s="26"/>
      <c r="I41" s="27"/>
      <c r="J41" s="27"/>
      <c r="K41" s="18">
        <f>IF($I$41="","",$I$41*30%)</f>
      </c>
      <c r="L41" s="32">
        <f>IF($K$41="","",ROUNDDOWN(SMALL($J$41:$K$41,1),-2))</f>
      </c>
    </row>
    <row r="42" spans="1:12" s="1" customFormat="1" ht="18" customHeight="1">
      <c r="A42" s="15">
        <v>35</v>
      </c>
      <c r="B42" s="36"/>
      <c r="C42" s="24"/>
      <c r="D42" s="25"/>
      <c r="E42" s="24"/>
      <c r="F42" s="24"/>
      <c r="G42" s="24"/>
      <c r="H42" s="26"/>
      <c r="I42" s="27"/>
      <c r="J42" s="27"/>
      <c r="K42" s="18">
        <f>IF($I$42="","",$I$42*30%)</f>
      </c>
      <c r="L42" s="32">
        <f>IF($K$42="","",ROUNDDOWN(SMALL($J$42:$K$42,1),-2))</f>
      </c>
    </row>
    <row r="43" spans="1:12" s="1" customFormat="1" ht="18" customHeight="1">
      <c r="A43" s="15">
        <v>36</v>
      </c>
      <c r="B43" s="36"/>
      <c r="C43" s="24"/>
      <c r="D43" s="25"/>
      <c r="E43" s="24"/>
      <c r="F43" s="24"/>
      <c r="G43" s="24"/>
      <c r="H43" s="26"/>
      <c r="I43" s="27"/>
      <c r="J43" s="27"/>
      <c r="K43" s="18">
        <f>IF($I$43="","",$I$43*30%)</f>
      </c>
      <c r="L43" s="32">
        <f>IF($K$43="","",ROUNDDOWN(SMALL($J$43:$K$43,1),-2))</f>
      </c>
    </row>
    <row r="44" spans="1:12" s="1" customFormat="1" ht="18" customHeight="1">
      <c r="A44" s="15">
        <v>37</v>
      </c>
      <c r="B44" s="36"/>
      <c r="C44" s="24"/>
      <c r="D44" s="25"/>
      <c r="E44" s="24"/>
      <c r="F44" s="24"/>
      <c r="G44" s="24"/>
      <c r="H44" s="26"/>
      <c r="I44" s="27"/>
      <c r="J44" s="27"/>
      <c r="K44" s="18">
        <f>IF($I$44="","",$I$44*30%)</f>
      </c>
      <c r="L44" s="32">
        <f>IF($K$44="","",ROUNDDOWN(SMALL($J$44:$K$44,1),-2))</f>
      </c>
    </row>
    <row r="45" spans="1:12" s="1" customFormat="1" ht="18" customHeight="1">
      <c r="A45" s="15">
        <v>38</v>
      </c>
      <c r="B45" s="36"/>
      <c r="C45" s="24"/>
      <c r="D45" s="25"/>
      <c r="E45" s="24"/>
      <c r="F45" s="24"/>
      <c r="G45" s="24"/>
      <c r="H45" s="26"/>
      <c r="I45" s="27"/>
      <c r="J45" s="27"/>
      <c r="K45" s="18">
        <f>IF($I$45="","",$I$45*30%)</f>
      </c>
      <c r="L45" s="32">
        <f>IF($K$45="","",ROUNDDOWN(SMALL($J$45:$K$45,1),-2))</f>
      </c>
    </row>
    <row r="46" spans="1:12" s="1" customFormat="1" ht="18" customHeight="1">
      <c r="A46" s="15">
        <v>39</v>
      </c>
      <c r="B46" s="36"/>
      <c r="C46" s="24"/>
      <c r="D46" s="25"/>
      <c r="E46" s="24"/>
      <c r="F46" s="24"/>
      <c r="G46" s="24"/>
      <c r="H46" s="26"/>
      <c r="I46" s="27"/>
      <c r="J46" s="27"/>
      <c r="K46" s="18">
        <f>IF($I$46="","",$I$46*30%)</f>
      </c>
      <c r="L46" s="32">
        <f>IF($K$46="","",ROUNDDOWN(SMALL($J$46:$K$46,1),-2))</f>
      </c>
    </row>
    <row r="47" spans="1:12" s="1" customFormat="1" ht="18" customHeight="1">
      <c r="A47" s="15">
        <v>40</v>
      </c>
      <c r="B47" s="36"/>
      <c r="C47" s="24"/>
      <c r="D47" s="25"/>
      <c r="E47" s="24"/>
      <c r="F47" s="24"/>
      <c r="G47" s="24"/>
      <c r="H47" s="26"/>
      <c r="I47" s="27"/>
      <c r="J47" s="27"/>
      <c r="K47" s="18">
        <f>IF($I$47="","",$I$47*30%)</f>
      </c>
      <c r="L47" s="32">
        <f>IF($K$47="","",ROUNDDOWN(SMALL($J$47:$K$47,1),-2))</f>
      </c>
    </row>
    <row r="48" spans="1:12" s="1" customFormat="1" ht="18" customHeight="1">
      <c r="A48" s="15">
        <v>41</v>
      </c>
      <c r="B48" s="36"/>
      <c r="C48" s="24"/>
      <c r="D48" s="25"/>
      <c r="E48" s="24"/>
      <c r="F48" s="24"/>
      <c r="G48" s="24"/>
      <c r="H48" s="26"/>
      <c r="I48" s="27"/>
      <c r="J48" s="27"/>
      <c r="K48" s="18">
        <f>IF($I$48="","",$I$48*30%)</f>
      </c>
      <c r="L48" s="32">
        <f>IF($K$48="","",ROUNDDOWN(SMALL($J$48:$K$48,1),-2))</f>
      </c>
    </row>
    <row r="49" spans="1:12" s="1" customFormat="1" ht="18" customHeight="1">
      <c r="A49" s="15">
        <v>42</v>
      </c>
      <c r="B49" s="36"/>
      <c r="C49" s="24"/>
      <c r="D49" s="25"/>
      <c r="E49" s="24"/>
      <c r="F49" s="24"/>
      <c r="G49" s="24"/>
      <c r="H49" s="26"/>
      <c r="I49" s="27"/>
      <c r="J49" s="27"/>
      <c r="K49" s="18">
        <f>IF($I$49="","",$I$49*30%)</f>
      </c>
      <c r="L49" s="32">
        <f>IF($K$49="","",ROUNDDOWN(SMALL($J$49:$K$49,1),-2))</f>
      </c>
    </row>
    <row r="50" spans="1:12" s="1" customFormat="1" ht="18" customHeight="1">
      <c r="A50" s="15">
        <v>43</v>
      </c>
      <c r="B50" s="36"/>
      <c r="C50" s="24"/>
      <c r="D50" s="25"/>
      <c r="E50" s="24"/>
      <c r="F50" s="24"/>
      <c r="G50" s="24"/>
      <c r="H50" s="26"/>
      <c r="I50" s="27"/>
      <c r="J50" s="27"/>
      <c r="K50" s="18">
        <f>IF($I$50="","",$I$50*30%)</f>
      </c>
      <c r="L50" s="32">
        <f>IF($K$50="","",ROUNDDOWN(SMALL($J$50:$K$50,1),-2))</f>
      </c>
    </row>
    <row r="51" spans="1:12" s="1" customFormat="1" ht="18" customHeight="1">
      <c r="A51" s="15">
        <v>44</v>
      </c>
      <c r="B51" s="36"/>
      <c r="C51" s="24"/>
      <c r="D51" s="25"/>
      <c r="E51" s="24"/>
      <c r="F51" s="24"/>
      <c r="G51" s="24"/>
      <c r="H51" s="26"/>
      <c r="I51" s="27"/>
      <c r="J51" s="27"/>
      <c r="K51" s="18">
        <f>IF($I$51="","",$I$51*30%)</f>
      </c>
      <c r="L51" s="32">
        <f>IF($K$51="","",ROUNDDOWN(SMALL($J$51:$K$51,1),-2))</f>
      </c>
    </row>
    <row r="52" spans="1:12" s="1" customFormat="1" ht="18" customHeight="1">
      <c r="A52" s="15">
        <v>45</v>
      </c>
      <c r="B52" s="36"/>
      <c r="C52" s="24"/>
      <c r="D52" s="25"/>
      <c r="E52" s="24"/>
      <c r="F52" s="24"/>
      <c r="G52" s="24"/>
      <c r="H52" s="26"/>
      <c r="I52" s="27"/>
      <c r="J52" s="27"/>
      <c r="K52" s="18">
        <f>IF($I$52="","",$I$52*30%)</f>
      </c>
      <c r="L52" s="32">
        <f>IF($K$52="","",ROUNDDOWN(SMALL($J$52:$K$52,1),-2))</f>
      </c>
    </row>
    <row r="53" spans="1:12" s="1" customFormat="1" ht="18" customHeight="1">
      <c r="A53" s="15">
        <v>46</v>
      </c>
      <c r="B53" s="36"/>
      <c r="C53" s="24"/>
      <c r="D53" s="25"/>
      <c r="E53" s="24"/>
      <c r="F53" s="24"/>
      <c r="G53" s="24"/>
      <c r="H53" s="26"/>
      <c r="I53" s="27"/>
      <c r="J53" s="27"/>
      <c r="K53" s="18">
        <f>IF($I$53="","",$I$53*30%)</f>
      </c>
      <c r="L53" s="32">
        <f>IF($K$53="","",ROUNDDOWN(SMALL($J$53:$K$53,1),-2))</f>
      </c>
    </row>
    <row r="54" spans="1:12" s="1" customFormat="1" ht="18" customHeight="1">
      <c r="A54" s="15">
        <v>47</v>
      </c>
      <c r="B54" s="36"/>
      <c r="C54" s="24"/>
      <c r="D54" s="25"/>
      <c r="E54" s="24"/>
      <c r="F54" s="24"/>
      <c r="G54" s="24"/>
      <c r="H54" s="26"/>
      <c r="I54" s="27"/>
      <c r="J54" s="27"/>
      <c r="K54" s="18">
        <f>IF($I$54="","",$I$54*30%)</f>
      </c>
      <c r="L54" s="32">
        <f>IF($K$54="","",ROUNDDOWN(SMALL($J$54:$K$54,1),-2))</f>
      </c>
    </row>
    <row r="55" spans="1:12" s="1" customFormat="1" ht="18" customHeight="1">
      <c r="A55" s="15">
        <v>48</v>
      </c>
      <c r="B55" s="36"/>
      <c r="C55" s="24"/>
      <c r="D55" s="25"/>
      <c r="E55" s="24"/>
      <c r="F55" s="24"/>
      <c r="G55" s="24"/>
      <c r="H55" s="26"/>
      <c r="I55" s="27"/>
      <c r="J55" s="27"/>
      <c r="K55" s="18">
        <f>IF($I$55="","",$I$55*30%)</f>
      </c>
      <c r="L55" s="32">
        <f>IF($K$55="","",ROUNDDOWN(SMALL($J$55:$K$55,1),-2))</f>
      </c>
    </row>
    <row r="56" spans="1:12" s="1" customFormat="1" ht="18" customHeight="1">
      <c r="A56" s="15">
        <v>49</v>
      </c>
      <c r="B56" s="36"/>
      <c r="C56" s="24"/>
      <c r="D56" s="25"/>
      <c r="E56" s="24"/>
      <c r="F56" s="24"/>
      <c r="G56" s="24"/>
      <c r="H56" s="26"/>
      <c r="I56" s="27"/>
      <c r="J56" s="27"/>
      <c r="K56" s="18">
        <f>IF($I$56="","",$I$56*30%)</f>
      </c>
      <c r="L56" s="32">
        <f>IF($K$56="","",ROUNDDOWN(SMALL($J$56:$K$56,1),-2))</f>
      </c>
    </row>
    <row r="57" spans="1:12" s="1" customFormat="1" ht="18" customHeight="1">
      <c r="A57" s="15">
        <v>50</v>
      </c>
      <c r="B57" s="36"/>
      <c r="C57" s="24"/>
      <c r="D57" s="25"/>
      <c r="E57" s="24"/>
      <c r="F57" s="24"/>
      <c r="G57" s="24"/>
      <c r="H57" s="26"/>
      <c r="I57" s="27"/>
      <c r="J57" s="27"/>
      <c r="K57" s="18">
        <f>IF($I$57="","",$I$57*30%)</f>
      </c>
      <c r="L57" s="32">
        <f>IF($K$57="","",ROUNDDOWN(SMALL($J$57:$K$57,1),-2))</f>
      </c>
    </row>
    <row r="58" spans="1:12" s="1" customFormat="1" ht="18" customHeight="1">
      <c r="A58" s="15">
        <v>51</v>
      </c>
      <c r="B58" s="36"/>
      <c r="C58" s="24"/>
      <c r="D58" s="25"/>
      <c r="E58" s="24"/>
      <c r="F58" s="24"/>
      <c r="G58" s="24"/>
      <c r="H58" s="26"/>
      <c r="I58" s="27"/>
      <c r="J58" s="27"/>
      <c r="K58" s="18">
        <f>IF($I$58="","",$I$58*30%)</f>
      </c>
      <c r="L58" s="32">
        <f>IF($K$58="","",ROUNDDOWN(SMALL($J$58:$K$58,1),-2))</f>
      </c>
    </row>
    <row r="59" spans="1:12" s="1" customFormat="1" ht="18" customHeight="1">
      <c r="A59" s="15">
        <v>52</v>
      </c>
      <c r="B59" s="36"/>
      <c r="C59" s="24"/>
      <c r="D59" s="25"/>
      <c r="E59" s="24"/>
      <c r="F59" s="24"/>
      <c r="G59" s="24"/>
      <c r="H59" s="26"/>
      <c r="I59" s="27"/>
      <c r="J59" s="27"/>
      <c r="K59" s="18">
        <f>IF($I$59="","",$I$59*30%)</f>
      </c>
      <c r="L59" s="32">
        <f>IF($K$59="","",ROUNDDOWN(SMALL($J$59:$K$59,1),-2))</f>
      </c>
    </row>
    <row r="60" spans="1:12" s="1" customFormat="1" ht="18" customHeight="1">
      <c r="A60" s="15">
        <v>53</v>
      </c>
      <c r="B60" s="36"/>
      <c r="C60" s="24"/>
      <c r="D60" s="25"/>
      <c r="E60" s="24"/>
      <c r="F60" s="24"/>
      <c r="G60" s="24"/>
      <c r="H60" s="26"/>
      <c r="I60" s="27"/>
      <c r="J60" s="27"/>
      <c r="K60" s="18">
        <f>IF($I$60="","",$I$60*30%)</f>
      </c>
      <c r="L60" s="32">
        <f>IF($K$60="","",ROUNDDOWN(SMALL($J$60:$K$60,1),-2))</f>
      </c>
    </row>
    <row r="61" spans="1:12" s="1" customFormat="1" ht="18" customHeight="1">
      <c r="A61" s="15">
        <v>54</v>
      </c>
      <c r="B61" s="36"/>
      <c r="C61" s="24"/>
      <c r="D61" s="25"/>
      <c r="E61" s="24"/>
      <c r="F61" s="24"/>
      <c r="G61" s="24"/>
      <c r="H61" s="26"/>
      <c r="I61" s="27"/>
      <c r="J61" s="27"/>
      <c r="K61" s="18">
        <f>IF($I$61="","",$I$61*30%)</f>
      </c>
      <c r="L61" s="32">
        <f>IF($K$61="","",ROUNDDOWN(SMALL($J$61:$K$61,1),-2))</f>
      </c>
    </row>
    <row r="62" spans="1:12" s="1" customFormat="1" ht="18" customHeight="1">
      <c r="A62" s="15">
        <v>55</v>
      </c>
      <c r="B62" s="36"/>
      <c r="C62" s="24"/>
      <c r="D62" s="25"/>
      <c r="E62" s="24"/>
      <c r="F62" s="24"/>
      <c r="G62" s="24"/>
      <c r="H62" s="26"/>
      <c r="I62" s="27"/>
      <c r="J62" s="27"/>
      <c r="K62" s="18">
        <f>IF($I$62="","",$I$62*30%)</f>
      </c>
      <c r="L62" s="32">
        <f>IF($K$62="","",ROUNDDOWN(SMALL($J$62:$K$62,1),-2))</f>
      </c>
    </row>
    <row r="63" spans="1:12" s="1" customFormat="1" ht="18" customHeight="1">
      <c r="A63" s="15">
        <v>56</v>
      </c>
      <c r="B63" s="36"/>
      <c r="C63" s="24"/>
      <c r="D63" s="25"/>
      <c r="E63" s="24"/>
      <c r="F63" s="24"/>
      <c r="G63" s="24"/>
      <c r="H63" s="26"/>
      <c r="I63" s="27"/>
      <c r="J63" s="27"/>
      <c r="K63" s="18">
        <f>IF($I$63="","",$I$63*30%)</f>
      </c>
      <c r="L63" s="32">
        <f>IF($K$63="","",ROUNDDOWN(SMALL($J$63:$K$63,1),-2))</f>
      </c>
    </row>
    <row r="64" spans="1:12" s="1" customFormat="1" ht="18" customHeight="1">
      <c r="A64" s="15">
        <v>57</v>
      </c>
      <c r="B64" s="36"/>
      <c r="C64" s="24"/>
      <c r="D64" s="25"/>
      <c r="E64" s="24"/>
      <c r="F64" s="24"/>
      <c r="G64" s="24"/>
      <c r="H64" s="26"/>
      <c r="I64" s="27"/>
      <c r="J64" s="27"/>
      <c r="K64" s="18">
        <f>IF($I$64="","",$I$64*30%)</f>
      </c>
      <c r="L64" s="32">
        <f>IF($K$64="","",ROUNDDOWN(SMALL($J$64:$K$64,1),-2))</f>
      </c>
    </row>
    <row r="65" spans="1:12" s="1" customFormat="1" ht="18" customHeight="1">
      <c r="A65" s="15">
        <v>58</v>
      </c>
      <c r="B65" s="36"/>
      <c r="C65" s="24"/>
      <c r="D65" s="25"/>
      <c r="E65" s="24"/>
      <c r="F65" s="24"/>
      <c r="G65" s="24"/>
      <c r="H65" s="26"/>
      <c r="I65" s="27"/>
      <c r="J65" s="27"/>
      <c r="K65" s="18">
        <f>IF($I$65="","",$I$65*30%)</f>
      </c>
      <c r="L65" s="32">
        <f>IF($K$65="","",ROUNDDOWN(SMALL($J$65:$K$65,1),-2))</f>
      </c>
    </row>
    <row r="66" spans="1:12" s="1" customFormat="1" ht="18" customHeight="1">
      <c r="A66" s="15">
        <v>59</v>
      </c>
      <c r="B66" s="36"/>
      <c r="C66" s="24"/>
      <c r="D66" s="25"/>
      <c r="E66" s="24"/>
      <c r="F66" s="24"/>
      <c r="G66" s="24"/>
      <c r="H66" s="26"/>
      <c r="I66" s="27"/>
      <c r="J66" s="27"/>
      <c r="K66" s="18">
        <f>IF($I$66="","",$I$66*30%)</f>
      </c>
      <c r="L66" s="32">
        <f>IF($K$66="","",ROUNDDOWN(SMALL($J$66:$K$66,1),-2))</f>
      </c>
    </row>
    <row r="67" spans="1:12" s="1" customFormat="1" ht="18" customHeight="1">
      <c r="A67" s="15">
        <v>60</v>
      </c>
      <c r="B67" s="36"/>
      <c r="C67" s="24"/>
      <c r="D67" s="25"/>
      <c r="E67" s="24"/>
      <c r="F67" s="24"/>
      <c r="G67" s="24"/>
      <c r="H67" s="26"/>
      <c r="I67" s="27"/>
      <c r="J67" s="27"/>
      <c r="K67" s="18">
        <f>IF($I$67="","",$I$67*30%)</f>
      </c>
      <c r="L67" s="32">
        <f>IF($K$67="","",ROUNDDOWN(SMALL($J$67:$K$67,1),-2))</f>
      </c>
    </row>
    <row r="68" spans="1:12" s="1" customFormat="1" ht="18" customHeight="1">
      <c r="A68" s="15">
        <v>61</v>
      </c>
      <c r="B68" s="36"/>
      <c r="C68" s="24"/>
      <c r="D68" s="25"/>
      <c r="E68" s="24"/>
      <c r="F68" s="24"/>
      <c r="G68" s="24"/>
      <c r="H68" s="26"/>
      <c r="I68" s="27"/>
      <c r="J68" s="27"/>
      <c r="K68" s="18">
        <f>IF($I$68="","",$I$68*30%)</f>
      </c>
      <c r="L68" s="32">
        <f>IF($K$68="","",ROUNDDOWN(SMALL($J$68:$K$68,1),-2))</f>
      </c>
    </row>
    <row r="69" spans="1:12" s="1" customFormat="1" ht="18" customHeight="1">
      <c r="A69" s="15">
        <v>62</v>
      </c>
      <c r="B69" s="36"/>
      <c r="C69" s="24"/>
      <c r="D69" s="25"/>
      <c r="E69" s="24"/>
      <c r="F69" s="24"/>
      <c r="G69" s="24"/>
      <c r="H69" s="26"/>
      <c r="I69" s="27"/>
      <c r="J69" s="27"/>
      <c r="K69" s="18">
        <f>IF($I$69="","",$I$69*30%)</f>
      </c>
      <c r="L69" s="32">
        <f>IF($K$69="","",ROUNDDOWN(SMALL($J$69:$K$69,1),-2))</f>
      </c>
    </row>
    <row r="70" spans="1:12" s="1" customFormat="1" ht="18" customHeight="1">
      <c r="A70" s="15">
        <v>63</v>
      </c>
      <c r="B70" s="36"/>
      <c r="C70" s="24"/>
      <c r="D70" s="25"/>
      <c r="E70" s="24"/>
      <c r="F70" s="24"/>
      <c r="G70" s="24"/>
      <c r="H70" s="26"/>
      <c r="I70" s="27"/>
      <c r="J70" s="27"/>
      <c r="K70" s="18">
        <f>IF($I$70="","",$I$70*30%)</f>
      </c>
      <c r="L70" s="32">
        <f>IF($K$70="","",ROUNDDOWN(SMALL($J$70:$K$70,1),-2))</f>
      </c>
    </row>
    <row r="71" spans="1:12" s="1" customFormat="1" ht="18" customHeight="1">
      <c r="A71" s="15">
        <v>64</v>
      </c>
      <c r="B71" s="36"/>
      <c r="C71" s="24"/>
      <c r="D71" s="25"/>
      <c r="E71" s="24"/>
      <c r="F71" s="24"/>
      <c r="G71" s="24"/>
      <c r="H71" s="26"/>
      <c r="I71" s="27"/>
      <c r="J71" s="27"/>
      <c r="K71" s="18">
        <f>IF($I$71="","",$I$71*30%)</f>
      </c>
      <c r="L71" s="32">
        <f>IF($K$71="","",ROUNDDOWN(SMALL($J$71:$K$71,1),-2))</f>
      </c>
    </row>
    <row r="72" spans="1:12" s="1" customFormat="1" ht="18" customHeight="1">
      <c r="A72" s="15">
        <v>65</v>
      </c>
      <c r="B72" s="36"/>
      <c r="C72" s="24"/>
      <c r="D72" s="25"/>
      <c r="E72" s="24"/>
      <c r="F72" s="24"/>
      <c r="G72" s="24"/>
      <c r="H72" s="26"/>
      <c r="I72" s="27"/>
      <c r="J72" s="27"/>
      <c r="K72" s="18">
        <f>IF($I$72="","",$I$72*30%)</f>
      </c>
      <c r="L72" s="32">
        <f>IF($K$72="","",ROUNDDOWN(SMALL($J$72:$K$72,1),-2))</f>
      </c>
    </row>
    <row r="73" spans="1:12" s="1" customFormat="1" ht="18" customHeight="1">
      <c r="A73" s="15">
        <v>66</v>
      </c>
      <c r="B73" s="36"/>
      <c r="C73" s="24"/>
      <c r="D73" s="25"/>
      <c r="E73" s="24"/>
      <c r="F73" s="24"/>
      <c r="G73" s="24"/>
      <c r="H73" s="26"/>
      <c r="I73" s="27"/>
      <c r="J73" s="27"/>
      <c r="K73" s="18">
        <f>IF($I$73="","",$I$73*30%)</f>
      </c>
      <c r="L73" s="32">
        <f>IF($K$73="","",ROUNDDOWN(SMALL($J$73:$K$73,1),-2))</f>
      </c>
    </row>
    <row r="74" spans="1:12" s="1" customFormat="1" ht="18" customHeight="1">
      <c r="A74" s="15">
        <v>67</v>
      </c>
      <c r="B74" s="36"/>
      <c r="C74" s="24"/>
      <c r="D74" s="25"/>
      <c r="E74" s="24"/>
      <c r="F74" s="24"/>
      <c r="G74" s="24"/>
      <c r="H74" s="26"/>
      <c r="I74" s="27"/>
      <c r="J74" s="27"/>
      <c r="K74" s="18">
        <f>IF($I$74="","",$I$74*30%)</f>
      </c>
      <c r="L74" s="32">
        <f>IF($K$74="","",ROUNDDOWN(SMALL($J$74:$K$74,1),-2))</f>
      </c>
    </row>
    <row r="75" spans="1:12" s="1" customFormat="1" ht="18" customHeight="1">
      <c r="A75" s="15">
        <v>68</v>
      </c>
      <c r="B75" s="36"/>
      <c r="C75" s="24"/>
      <c r="D75" s="25"/>
      <c r="E75" s="24"/>
      <c r="F75" s="24"/>
      <c r="G75" s="24"/>
      <c r="H75" s="26"/>
      <c r="I75" s="27"/>
      <c r="J75" s="27"/>
      <c r="K75" s="18">
        <f>IF($I$75="","",$I$75*30%)</f>
      </c>
      <c r="L75" s="32">
        <f>IF($K$75="","",ROUNDDOWN(SMALL($J$75:$K$75,1),-2))</f>
      </c>
    </row>
    <row r="76" spans="1:12" s="1" customFormat="1" ht="18" customHeight="1">
      <c r="A76" s="15">
        <v>69</v>
      </c>
      <c r="B76" s="36"/>
      <c r="C76" s="24"/>
      <c r="D76" s="25"/>
      <c r="E76" s="24"/>
      <c r="F76" s="24"/>
      <c r="G76" s="24"/>
      <c r="H76" s="26"/>
      <c r="I76" s="27"/>
      <c r="J76" s="27"/>
      <c r="K76" s="18">
        <f>IF($I$76="","",$I$76*30%)</f>
      </c>
      <c r="L76" s="32">
        <f>IF($K$76="","",ROUNDDOWN(SMALL($J$76:$K$76,1),-2))</f>
      </c>
    </row>
    <row r="77" spans="1:12" s="1" customFormat="1" ht="18" customHeight="1">
      <c r="A77" s="15">
        <v>70</v>
      </c>
      <c r="B77" s="36"/>
      <c r="C77" s="24"/>
      <c r="D77" s="25"/>
      <c r="E77" s="24"/>
      <c r="F77" s="24"/>
      <c r="G77" s="24"/>
      <c r="H77" s="26"/>
      <c r="I77" s="27"/>
      <c r="J77" s="27"/>
      <c r="K77" s="18">
        <f>IF($I$77="","",$I$77*30%)</f>
      </c>
      <c r="L77" s="32">
        <f>IF($K$77="","",ROUNDDOWN(SMALL($J$77:$K$77,1),-2))</f>
      </c>
    </row>
    <row r="78" spans="1:12" s="1" customFormat="1" ht="18" customHeight="1">
      <c r="A78" s="15">
        <v>71</v>
      </c>
      <c r="B78" s="36"/>
      <c r="C78" s="24"/>
      <c r="D78" s="25"/>
      <c r="E78" s="24"/>
      <c r="F78" s="24"/>
      <c r="G78" s="24"/>
      <c r="H78" s="26"/>
      <c r="I78" s="27"/>
      <c r="J78" s="27"/>
      <c r="K78" s="18">
        <f>IF($I$78="","",$I$78*30%)</f>
      </c>
      <c r="L78" s="32">
        <f>IF($K$78="","",ROUNDDOWN(SMALL($J$78:$K$78,1),-2))</f>
      </c>
    </row>
    <row r="79" spans="1:12" s="1" customFormat="1" ht="18" customHeight="1">
      <c r="A79" s="15">
        <v>72</v>
      </c>
      <c r="B79" s="36"/>
      <c r="C79" s="24"/>
      <c r="D79" s="25"/>
      <c r="E79" s="24"/>
      <c r="F79" s="24"/>
      <c r="G79" s="24"/>
      <c r="H79" s="26"/>
      <c r="I79" s="27"/>
      <c r="J79" s="27"/>
      <c r="K79" s="18">
        <f>IF($I$79="","",$I$79*30%)</f>
      </c>
      <c r="L79" s="32">
        <f>IF($K$79="","",ROUNDDOWN(SMALL($J$79:$K$79,1),-2))</f>
      </c>
    </row>
    <row r="80" spans="1:12" s="1" customFormat="1" ht="18" customHeight="1">
      <c r="A80" s="15">
        <v>73</v>
      </c>
      <c r="B80" s="36"/>
      <c r="C80" s="24"/>
      <c r="D80" s="25"/>
      <c r="E80" s="24"/>
      <c r="F80" s="24"/>
      <c r="G80" s="24"/>
      <c r="H80" s="26"/>
      <c r="I80" s="27"/>
      <c r="J80" s="27"/>
      <c r="K80" s="18">
        <f>IF($I$80="","",$I$80*30%)</f>
      </c>
      <c r="L80" s="32">
        <f>IF($K$80="","",ROUNDDOWN(SMALL($J$80:$K$80,1),-2))</f>
      </c>
    </row>
    <row r="81" spans="1:12" s="1" customFormat="1" ht="18" customHeight="1">
      <c r="A81" s="15">
        <v>74</v>
      </c>
      <c r="B81" s="36"/>
      <c r="C81" s="24"/>
      <c r="D81" s="25"/>
      <c r="E81" s="24"/>
      <c r="F81" s="24"/>
      <c r="G81" s="24"/>
      <c r="H81" s="26"/>
      <c r="I81" s="27"/>
      <c r="J81" s="27"/>
      <c r="K81" s="18">
        <f>IF($I$81="","",$I$81*30%)</f>
      </c>
      <c r="L81" s="32">
        <f>IF($K$81="","",ROUNDDOWN(SMALL($J$81:$K$81,1),-2))</f>
      </c>
    </row>
    <row r="82" spans="1:12" s="1" customFormat="1" ht="18" customHeight="1">
      <c r="A82" s="15">
        <v>75</v>
      </c>
      <c r="B82" s="36"/>
      <c r="C82" s="24"/>
      <c r="D82" s="25"/>
      <c r="E82" s="24"/>
      <c r="F82" s="24"/>
      <c r="G82" s="24"/>
      <c r="H82" s="26"/>
      <c r="I82" s="27"/>
      <c r="J82" s="27"/>
      <c r="K82" s="18">
        <f>IF($I$82="","",$I$82*30%)</f>
      </c>
      <c r="L82" s="32">
        <f>IF($K$82="","",ROUNDDOWN(SMALL($J$82:$K$82,1),-2))</f>
      </c>
    </row>
    <row r="83" spans="1:12" s="1" customFormat="1" ht="18" customHeight="1">
      <c r="A83" s="15">
        <v>76</v>
      </c>
      <c r="B83" s="36"/>
      <c r="C83" s="24"/>
      <c r="D83" s="25"/>
      <c r="E83" s="24"/>
      <c r="F83" s="24"/>
      <c r="G83" s="24"/>
      <c r="H83" s="26"/>
      <c r="I83" s="27"/>
      <c r="J83" s="27"/>
      <c r="K83" s="18">
        <f>IF($I$83="","",$I$83*30%)</f>
      </c>
      <c r="L83" s="32">
        <f>IF($K$83="","",ROUNDDOWN(SMALL($J$83:$K$83,1),-2))</f>
      </c>
    </row>
    <row r="84" spans="1:12" s="1" customFormat="1" ht="18" customHeight="1">
      <c r="A84" s="15">
        <v>77</v>
      </c>
      <c r="B84" s="36"/>
      <c r="C84" s="24"/>
      <c r="D84" s="25"/>
      <c r="E84" s="24"/>
      <c r="F84" s="24"/>
      <c r="G84" s="24"/>
      <c r="H84" s="26"/>
      <c r="I84" s="27"/>
      <c r="J84" s="27"/>
      <c r="K84" s="18">
        <f>IF($I$84="","",$I$84*30%)</f>
      </c>
      <c r="L84" s="32">
        <f>IF($K$84="","",ROUNDDOWN(SMALL($J$84:$K$84,1),-2))</f>
      </c>
    </row>
    <row r="85" spans="1:12" s="1" customFormat="1" ht="18" customHeight="1">
      <c r="A85" s="15">
        <v>78</v>
      </c>
      <c r="B85" s="36"/>
      <c r="C85" s="24"/>
      <c r="D85" s="25"/>
      <c r="E85" s="24"/>
      <c r="F85" s="24"/>
      <c r="G85" s="24"/>
      <c r="H85" s="26"/>
      <c r="I85" s="27"/>
      <c r="J85" s="27"/>
      <c r="K85" s="18">
        <f>IF($I$85="","",$I$85*30%)</f>
      </c>
      <c r="L85" s="32">
        <f>IF($K$85="","",ROUNDDOWN(SMALL($J$85:$K$85,1),-2))</f>
      </c>
    </row>
    <row r="86" spans="1:12" s="1" customFormat="1" ht="18" customHeight="1">
      <c r="A86" s="15">
        <v>79</v>
      </c>
      <c r="B86" s="36"/>
      <c r="C86" s="24"/>
      <c r="D86" s="25"/>
      <c r="E86" s="24"/>
      <c r="F86" s="24"/>
      <c r="G86" s="24"/>
      <c r="H86" s="26"/>
      <c r="I86" s="27"/>
      <c r="J86" s="27"/>
      <c r="K86" s="18">
        <f>IF($I$86="","",$I$86*30%)</f>
      </c>
      <c r="L86" s="32">
        <f>IF($K$86="","",ROUNDDOWN(SMALL($J$86:$K$86,1),-2))</f>
      </c>
    </row>
    <row r="87" spans="1:12" s="1" customFormat="1" ht="18" customHeight="1">
      <c r="A87" s="15">
        <v>80</v>
      </c>
      <c r="B87" s="36"/>
      <c r="C87" s="24"/>
      <c r="D87" s="25"/>
      <c r="E87" s="24"/>
      <c r="F87" s="24"/>
      <c r="G87" s="24"/>
      <c r="H87" s="26"/>
      <c r="I87" s="27"/>
      <c r="J87" s="27"/>
      <c r="K87" s="18">
        <f>IF($I$87="","",$I$87*30%)</f>
      </c>
      <c r="L87" s="32">
        <f>IF($K$87="","",ROUNDDOWN(SMALL($J$87:$K$87,1),-2))</f>
      </c>
    </row>
    <row r="88" spans="1:12" s="1" customFormat="1" ht="18" customHeight="1">
      <c r="A88" s="15">
        <v>81</v>
      </c>
      <c r="B88" s="36"/>
      <c r="C88" s="24"/>
      <c r="D88" s="25"/>
      <c r="E88" s="24"/>
      <c r="F88" s="24"/>
      <c r="G88" s="24"/>
      <c r="H88" s="26"/>
      <c r="I88" s="27"/>
      <c r="J88" s="27"/>
      <c r="K88" s="18">
        <f>IF($I$88="","",$I$88*30%)</f>
      </c>
      <c r="L88" s="32">
        <f>IF($K$88="","",ROUNDDOWN(SMALL($J$88:$K$88,1),-2))</f>
      </c>
    </row>
    <row r="89" spans="1:12" s="1" customFormat="1" ht="18" customHeight="1">
      <c r="A89" s="15">
        <v>82</v>
      </c>
      <c r="B89" s="36"/>
      <c r="C89" s="24"/>
      <c r="D89" s="25"/>
      <c r="E89" s="24"/>
      <c r="F89" s="24"/>
      <c r="G89" s="24"/>
      <c r="H89" s="26"/>
      <c r="I89" s="27"/>
      <c r="J89" s="27"/>
      <c r="K89" s="18">
        <f>IF($I$89="","",$I$89*30%)</f>
      </c>
      <c r="L89" s="32">
        <f>IF($K$89="","",ROUNDDOWN(SMALL($J$89:$K$89,1),-2))</f>
      </c>
    </row>
    <row r="90" spans="1:12" s="1" customFormat="1" ht="18" customHeight="1">
      <c r="A90" s="15">
        <v>83</v>
      </c>
      <c r="B90" s="36"/>
      <c r="C90" s="24"/>
      <c r="D90" s="25"/>
      <c r="E90" s="24"/>
      <c r="F90" s="24"/>
      <c r="G90" s="24"/>
      <c r="H90" s="26"/>
      <c r="I90" s="27"/>
      <c r="J90" s="27"/>
      <c r="K90" s="18">
        <f>IF($I$90="","",$I$90*30%)</f>
      </c>
      <c r="L90" s="32">
        <f>IF($K$90="","",ROUNDDOWN(SMALL($J$90:$K$90,1),-2))</f>
      </c>
    </row>
    <row r="91" spans="1:12" s="1" customFormat="1" ht="18" customHeight="1">
      <c r="A91" s="15">
        <v>84</v>
      </c>
      <c r="B91" s="36"/>
      <c r="C91" s="24"/>
      <c r="D91" s="25"/>
      <c r="E91" s="24"/>
      <c r="F91" s="24"/>
      <c r="G91" s="24"/>
      <c r="H91" s="26"/>
      <c r="I91" s="27"/>
      <c r="J91" s="27"/>
      <c r="K91" s="18">
        <f>IF($I$91="","",$I$91*30%)</f>
      </c>
      <c r="L91" s="32">
        <f>IF($K$91="","",ROUNDDOWN(SMALL($J$91:$K$91,1),-2))</f>
      </c>
    </row>
    <row r="92" spans="1:12" s="1" customFormat="1" ht="18" customHeight="1">
      <c r="A92" s="15">
        <v>85</v>
      </c>
      <c r="B92" s="36"/>
      <c r="C92" s="24"/>
      <c r="D92" s="25"/>
      <c r="E92" s="24"/>
      <c r="F92" s="24"/>
      <c r="G92" s="24"/>
      <c r="H92" s="26"/>
      <c r="I92" s="27"/>
      <c r="J92" s="27"/>
      <c r="K92" s="18">
        <f>IF($I$92="","",$I$92*30%)</f>
      </c>
      <c r="L92" s="32">
        <f>IF($K$92="","",ROUNDDOWN(SMALL($J$92:$K$92,1),-2))</f>
      </c>
    </row>
    <row r="93" spans="1:12" s="1" customFormat="1" ht="18" customHeight="1">
      <c r="A93" s="15">
        <v>86</v>
      </c>
      <c r="B93" s="36"/>
      <c r="C93" s="24"/>
      <c r="D93" s="25"/>
      <c r="E93" s="24"/>
      <c r="F93" s="24"/>
      <c r="G93" s="24"/>
      <c r="H93" s="26"/>
      <c r="I93" s="27"/>
      <c r="J93" s="27"/>
      <c r="K93" s="18">
        <f>IF($I$93="","",$I$93*30%)</f>
      </c>
      <c r="L93" s="32">
        <f>IF($K$93="","",ROUNDDOWN(SMALL($J$93:$K$93,1),-2))</f>
      </c>
    </row>
    <row r="94" spans="1:12" s="1" customFormat="1" ht="18" customHeight="1">
      <c r="A94" s="15">
        <v>87</v>
      </c>
      <c r="B94" s="36"/>
      <c r="C94" s="24"/>
      <c r="D94" s="25"/>
      <c r="E94" s="24"/>
      <c r="F94" s="24"/>
      <c r="G94" s="24"/>
      <c r="H94" s="26"/>
      <c r="I94" s="27"/>
      <c r="J94" s="27"/>
      <c r="K94" s="18">
        <f>IF($I$94="","",$I$94*30%)</f>
      </c>
      <c r="L94" s="32">
        <f>IF($K$94="","",ROUNDDOWN(SMALL($J$94:$K$94,1),-2))</f>
      </c>
    </row>
    <row r="95" spans="1:12" s="1" customFormat="1" ht="18" customHeight="1">
      <c r="A95" s="15">
        <v>88</v>
      </c>
      <c r="B95" s="36"/>
      <c r="C95" s="24"/>
      <c r="D95" s="25"/>
      <c r="E95" s="24"/>
      <c r="F95" s="24"/>
      <c r="G95" s="24"/>
      <c r="H95" s="26"/>
      <c r="I95" s="27"/>
      <c r="J95" s="27"/>
      <c r="K95" s="18">
        <f>IF($I$95="","",$I$95*30%)</f>
      </c>
      <c r="L95" s="32">
        <f>IF($K$95="","",ROUNDDOWN(SMALL($J$95:$K$95,1),-2))</f>
      </c>
    </row>
    <row r="96" spans="1:12" s="1" customFormat="1" ht="18" customHeight="1">
      <c r="A96" s="15">
        <v>89</v>
      </c>
      <c r="B96" s="36"/>
      <c r="C96" s="24"/>
      <c r="D96" s="25"/>
      <c r="E96" s="24"/>
      <c r="F96" s="24"/>
      <c r="G96" s="24"/>
      <c r="H96" s="26"/>
      <c r="I96" s="27"/>
      <c r="J96" s="27"/>
      <c r="K96" s="18">
        <f>IF($I$96="","",$I$96*30%)</f>
      </c>
      <c r="L96" s="32">
        <f>IF($K$96="","",ROUNDDOWN(SMALL($J$96:$K$96,1),-2))</f>
      </c>
    </row>
    <row r="97" spans="1:12" s="1" customFormat="1" ht="18" customHeight="1">
      <c r="A97" s="15">
        <v>90</v>
      </c>
      <c r="B97" s="36"/>
      <c r="C97" s="24"/>
      <c r="D97" s="25"/>
      <c r="E97" s="24"/>
      <c r="F97" s="24"/>
      <c r="G97" s="24"/>
      <c r="H97" s="26"/>
      <c r="I97" s="27"/>
      <c r="J97" s="27"/>
      <c r="K97" s="18">
        <f>IF($I$97="","",$I$97*30%)</f>
      </c>
      <c r="L97" s="32">
        <f>IF($K$97="","",ROUNDDOWN(SMALL($J$97:$K$97,1),-2))</f>
      </c>
    </row>
    <row r="98" spans="1:12" s="1" customFormat="1" ht="18" customHeight="1">
      <c r="A98" s="15">
        <v>91</v>
      </c>
      <c r="B98" s="36"/>
      <c r="C98" s="24"/>
      <c r="D98" s="25"/>
      <c r="E98" s="24"/>
      <c r="F98" s="24"/>
      <c r="G98" s="24"/>
      <c r="H98" s="26"/>
      <c r="I98" s="27"/>
      <c r="J98" s="27"/>
      <c r="K98" s="18">
        <f>IF($I$98="","",$I$98*30%)</f>
      </c>
      <c r="L98" s="32">
        <f>IF($K$98="","",ROUNDDOWN(SMALL($J$98:$K$98,1),-2))</f>
      </c>
    </row>
    <row r="99" spans="1:12" s="1" customFormat="1" ht="18" customHeight="1">
      <c r="A99" s="15">
        <v>92</v>
      </c>
      <c r="B99" s="36"/>
      <c r="C99" s="24"/>
      <c r="D99" s="25"/>
      <c r="E99" s="24"/>
      <c r="F99" s="24"/>
      <c r="G99" s="24"/>
      <c r="H99" s="26"/>
      <c r="I99" s="27"/>
      <c r="J99" s="27"/>
      <c r="K99" s="18">
        <f>IF($I$99="","",$I$99*30%)</f>
      </c>
      <c r="L99" s="32">
        <f>IF($K$99="","",ROUNDDOWN(SMALL($J$99:$K$99,1),-2))</f>
      </c>
    </row>
    <row r="100" spans="1:12" s="1" customFormat="1" ht="18" customHeight="1">
      <c r="A100" s="15">
        <v>93</v>
      </c>
      <c r="B100" s="36"/>
      <c r="C100" s="24"/>
      <c r="D100" s="25"/>
      <c r="E100" s="24"/>
      <c r="F100" s="24"/>
      <c r="G100" s="24"/>
      <c r="H100" s="26"/>
      <c r="I100" s="27"/>
      <c r="J100" s="27"/>
      <c r="K100" s="18">
        <f>IF($I$100="","",$I$100*30%)</f>
      </c>
      <c r="L100" s="32">
        <f>IF($K$100="","",ROUNDDOWN(SMALL($J$100:$K$100,1),-2))</f>
      </c>
    </row>
    <row r="101" spans="1:12" s="1" customFormat="1" ht="18" customHeight="1">
      <c r="A101" s="15">
        <v>94</v>
      </c>
      <c r="B101" s="36"/>
      <c r="C101" s="24"/>
      <c r="D101" s="25"/>
      <c r="E101" s="24"/>
      <c r="F101" s="24"/>
      <c r="G101" s="24"/>
      <c r="H101" s="26"/>
      <c r="I101" s="27"/>
      <c r="J101" s="27"/>
      <c r="K101" s="18">
        <f>IF($I$101="","",$I$101*30%)</f>
      </c>
      <c r="L101" s="32">
        <f>IF($K$101="","",ROUNDDOWN(SMALL($J$101:$K$101,1),-2))</f>
      </c>
    </row>
    <row r="102" spans="1:12" s="1" customFormat="1" ht="18" customHeight="1">
      <c r="A102" s="15">
        <v>95</v>
      </c>
      <c r="B102" s="36"/>
      <c r="C102" s="24"/>
      <c r="D102" s="25"/>
      <c r="E102" s="24"/>
      <c r="F102" s="24"/>
      <c r="G102" s="24"/>
      <c r="H102" s="26"/>
      <c r="I102" s="27"/>
      <c r="J102" s="27"/>
      <c r="K102" s="18">
        <f>IF($I$102="","",$I$102*30%)</f>
      </c>
      <c r="L102" s="32">
        <f>IF($K$102="","",ROUNDDOWN(SMALL($J$102:$K$102,1),-2))</f>
      </c>
    </row>
    <row r="103" spans="1:12" s="1" customFormat="1" ht="18" customHeight="1">
      <c r="A103" s="15">
        <v>96</v>
      </c>
      <c r="B103" s="36"/>
      <c r="C103" s="24"/>
      <c r="D103" s="25"/>
      <c r="E103" s="24"/>
      <c r="F103" s="24"/>
      <c r="G103" s="24"/>
      <c r="H103" s="26"/>
      <c r="I103" s="27"/>
      <c r="J103" s="27"/>
      <c r="K103" s="18">
        <f>IF($I$103="","",$I$103*30%)</f>
      </c>
      <c r="L103" s="32">
        <f>IF($K$103="","",ROUNDDOWN(SMALL($J$103:$K$103,1),-2))</f>
      </c>
    </row>
    <row r="104" spans="1:12" s="1" customFormat="1" ht="18" customHeight="1">
      <c r="A104" s="15">
        <v>97</v>
      </c>
      <c r="B104" s="36"/>
      <c r="C104" s="24"/>
      <c r="D104" s="25"/>
      <c r="E104" s="24"/>
      <c r="F104" s="24"/>
      <c r="G104" s="24"/>
      <c r="H104" s="26"/>
      <c r="I104" s="27"/>
      <c r="J104" s="27"/>
      <c r="K104" s="18">
        <f>IF($I$104="","",$I$104*30%)</f>
      </c>
      <c r="L104" s="32">
        <f>IF($K$104="","",ROUNDDOWN(SMALL($J$104:$K$104,1),-2))</f>
      </c>
    </row>
    <row r="105" spans="1:12" s="1" customFormat="1" ht="18" customHeight="1">
      <c r="A105" s="15">
        <v>98</v>
      </c>
      <c r="B105" s="36"/>
      <c r="C105" s="24"/>
      <c r="D105" s="25"/>
      <c r="E105" s="24"/>
      <c r="F105" s="24"/>
      <c r="G105" s="24"/>
      <c r="H105" s="26"/>
      <c r="I105" s="27"/>
      <c r="J105" s="27"/>
      <c r="K105" s="18">
        <f>IF($I$105="","",$I$105*30%)</f>
      </c>
      <c r="L105" s="32">
        <f>IF($K$105="","",ROUNDDOWN(SMALL($J$105:$K$105,1),-2))</f>
      </c>
    </row>
    <row r="106" spans="1:12" s="1" customFormat="1" ht="18" customHeight="1">
      <c r="A106" s="15">
        <v>99</v>
      </c>
      <c r="B106" s="36"/>
      <c r="C106" s="24"/>
      <c r="D106" s="25"/>
      <c r="E106" s="24"/>
      <c r="F106" s="24"/>
      <c r="G106" s="24"/>
      <c r="H106" s="26"/>
      <c r="I106" s="27"/>
      <c r="J106" s="27"/>
      <c r="K106" s="18">
        <f>IF($I$106="","",$I$106*30%)</f>
      </c>
      <c r="L106" s="32">
        <f>IF($K$106="","",ROUNDDOWN(SMALL($J$106:$K$106,1),-2))</f>
      </c>
    </row>
    <row r="107" spans="1:12" s="1" customFormat="1" ht="18" customHeight="1">
      <c r="A107" s="16">
        <v>100</v>
      </c>
      <c r="B107" s="36"/>
      <c r="C107" s="24"/>
      <c r="D107" s="25"/>
      <c r="E107" s="24"/>
      <c r="F107" s="24"/>
      <c r="G107" s="24"/>
      <c r="H107" s="26"/>
      <c r="I107" s="27"/>
      <c r="J107" s="27"/>
      <c r="K107" s="18">
        <f>IF($I$107="","",$I$107*30%)</f>
      </c>
      <c r="L107" s="32">
        <f>IF($K$107="","",ROUNDDOWN(SMALL($J$107:$K$107,1),-2))</f>
      </c>
    </row>
    <row r="108" spans="1:12" s="1" customFormat="1" ht="18" customHeight="1">
      <c r="A108" s="16">
        <v>101</v>
      </c>
      <c r="B108" s="36"/>
      <c r="C108" s="24"/>
      <c r="D108" s="25"/>
      <c r="E108" s="24"/>
      <c r="F108" s="24"/>
      <c r="G108" s="24"/>
      <c r="H108" s="26"/>
      <c r="I108" s="27"/>
      <c r="J108" s="27"/>
      <c r="K108" s="18">
        <f>IF($I$108="","",$I$108*30%)</f>
      </c>
      <c r="L108" s="32">
        <f>IF($K$108="","",ROUNDDOWN(SMALL($J$108:$K$108,1),-2))</f>
      </c>
    </row>
    <row r="109" spans="1:12" s="1" customFormat="1" ht="18" customHeight="1">
      <c r="A109" s="16">
        <v>102</v>
      </c>
      <c r="B109" s="36"/>
      <c r="C109" s="24"/>
      <c r="D109" s="25"/>
      <c r="E109" s="24"/>
      <c r="F109" s="24"/>
      <c r="G109" s="24"/>
      <c r="H109" s="26"/>
      <c r="I109" s="27"/>
      <c r="J109" s="27"/>
      <c r="K109" s="18">
        <f>IF($I$109="","",$I$109*30%)</f>
      </c>
      <c r="L109" s="32">
        <f>IF($K$109="","",ROUNDDOWN(SMALL($J$109:$K$109,1),-2))</f>
      </c>
    </row>
    <row r="110" spans="1:12" s="1" customFormat="1" ht="18" customHeight="1">
      <c r="A110" s="16">
        <v>103</v>
      </c>
      <c r="B110" s="36"/>
      <c r="C110" s="24"/>
      <c r="D110" s="25"/>
      <c r="E110" s="24"/>
      <c r="F110" s="24"/>
      <c r="G110" s="24"/>
      <c r="H110" s="26"/>
      <c r="I110" s="27"/>
      <c r="J110" s="27"/>
      <c r="K110" s="18">
        <f>IF($I$110="","",$I$110*30%)</f>
      </c>
      <c r="L110" s="32">
        <f>IF($K$110="","",ROUNDDOWN(SMALL($J$110:$K$110,1),-2))</f>
      </c>
    </row>
    <row r="111" spans="1:12" s="1" customFormat="1" ht="18" customHeight="1">
      <c r="A111" s="16">
        <v>104</v>
      </c>
      <c r="B111" s="36"/>
      <c r="C111" s="24"/>
      <c r="D111" s="25"/>
      <c r="E111" s="24"/>
      <c r="F111" s="24"/>
      <c r="G111" s="24"/>
      <c r="H111" s="26"/>
      <c r="I111" s="27"/>
      <c r="J111" s="27"/>
      <c r="K111" s="18">
        <f>IF($I$111="","",$I$111*30%)</f>
      </c>
      <c r="L111" s="32">
        <f>IF($K$111="","",ROUNDDOWN(SMALL($J$111:$K$111,1),-2))</f>
      </c>
    </row>
    <row r="112" spans="1:12" s="1" customFormat="1" ht="18" customHeight="1">
      <c r="A112" s="16">
        <v>105</v>
      </c>
      <c r="B112" s="36"/>
      <c r="C112" s="24"/>
      <c r="D112" s="25"/>
      <c r="E112" s="24"/>
      <c r="F112" s="24"/>
      <c r="G112" s="24"/>
      <c r="H112" s="26"/>
      <c r="I112" s="27"/>
      <c r="J112" s="27"/>
      <c r="K112" s="18">
        <f>IF($I$112="","",$I$112*30%)</f>
      </c>
      <c r="L112" s="32">
        <f>IF($K$112="","",ROUNDDOWN(SMALL($J$112:$K$112,1),-2))</f>
      </c>
    </row>
    <row r="113" spans="1:12" s="1" customFormat="1" ht="18" customHeight="1">
      <c r="A113" s="16">
        <v>106</v>
      </c>
      <c r="B113" s="36"/>
      <c r="C113" s="24"/>
      <c r="D113" s="25"/>
      <c r="E113" s="24"/>
      <c r="F113" s="24"/>
      <c r="G113" s="24"/>
      <c r="H113" s="26"/>
      <c r="I113" s="27"/>
      <c r="J113" s="27"/>
      <c r="K113" s="18">
        <f>IF($I$113="","",$I$113*30%)</f>
      </c>
      <c r="L113" s="32">
        <f>IF($K$113="","",ROUNDDOWN(SMALL($J$113:$K$113,1),-2))</f>
      </c>
    </row>
    <row r="114" spans="1:12" s="1" customFormat="1" ht="18" customHeight="1">
      <c r="A114" s="16">
        <v>107</v>
      </c>
      <c r="B114" s="36"/>
      <c r="C114" s="24"/>
      <c r="D114" s="25"/>
      <c r="E114" s="24"/>
      <c r="F114" s="24"/>
      <c r="G114" s="24"/>
      <c r="H114" s="26"/>
      <c r="I114" s="27"/>
      <c r="J114" s="27"/>
      <c r="K114" s="18">
        <f>IF($I$114="","",$I$114*30%)</f>
      </c>
      <c r="L114" s="32">
        <f>IF($K$114="","",ROUNDDOWN(SMALL($J$114:$K$114,1),-2))</f>
      </c>
    </row>
    <row r="115" spans="1:12" s="1" customFormat="1" ht="18" customHeight="1">
      <c r="A115" s="16">
        <v>108</v>
      </c>
      <c r="B115" s="36"/>
      <c r="C115" s="24"/>
      <c r="D115" s="25"/>
      <c r="E115" s="24"/>
      <c r="F115" s="24"/>
      <c r="G115" s="24"/>
      <c r="H115" s="26"/>
      <c r="I115" s="27"/>
      <c r="J115" s="27"/>
      <c r="K115" s="18">
        <f>IF($I$115="","",$I$115*30%)</f>
      </c>
      <c r="L115" s="32">
        <f>IF($K$115="","",ROUNDDOWN(SMALL($J$115:$K$115,1),-2))</f>
      </c>
    </row>
    <row r="116" spans="1:12" s="1" customFormat="1" ht="18" customHeight="1">
      <c r="A116" s="16">
        <v>109</v>
      </c>
      <c r="B116" s="36"/>
      <c r="C116" s="24"/>
      <c r="D116" s="25"/>
      <c r="E116" s="24"/>
      <c r="F116" s="24"/>
      <c r="G116" s="24"/>
      <c r="H116" s="26"/>
      <c r="I116" s="27"/>
      <c r="J116" s="27"/>
      <c r="K116" s="18">
        <f>IF($I$116="","",$I$116*30%)</f>
      </c>
      <c r="L116" s="32">
        <f>IF($K$116="","",ROUNDDOWN(SMALL($J$116:$K$116,1),-2))</f>
      </c>
    </row>
    <row r="117" spans="1:12" s="1" customFormat="1" ht="18" customHeight="1">
      <c r="A117" s="16">
        <v>110</v>
      </c>
      <c r="B117" s="36"/>
      <c r="C117" s="24"/>
      <c r="D117" s="25"/>
      <c r="E117" s="24"/>
      <c r="F117" s="24"/>
      <c r="G117" s="24"/>
      <c r="H117" s="26"/>
      <c r="I117" s="27"/>
      <c r="J117" s="27"/>
      <c r="K117" s="18">
        <f>IF($I$117="","",$I$117*30%)</f>
      </c>
      <c r="L117" s="32">
        <f>IF($K$117="","",ROUNDDOWN(SMALL($J$117:$K$117,1),-2))</f>
      </c>
    </row>
    <row r="118" spans="1:12" s="1" customFormat="1" ht="18" customHeight="1">
      <c r="A118" s="16">
        <v>111</v>
      </c>
      <c r="B118" s="36"/>
      <c r="C118" s="24"/>
      <c r="D118" s="25"/>
      <c r="E118" s="24"/>
      <c r="F118" s="24"/>
      <c r="G118" s="24"/>
      <c r="H118" s="26"/>
      <c r="I118" s="27"/>
      <c r="J118" s="27"/>
      <c r="K118" s="18">
        <f>IF($I$118="","",$I$118*30%)</f>
      </c>
      <c r="L118" s="32">
        <f>IF($K$118="","",ROUNDDOWN(SMALL($J$118:$K$118,1),-2))</f>
      </c>
    </row>
    <row r="119" spans="1:12" s="1" customFormat="1" ht="18" customHeight="1">
      <c r="A119" s="16">
        <v>112</v>
      </c>
      <c r="B119" s="36"/>
      <c r="C119" s="24"/>
      <c r="D119" s="25"/>
      <c r="E119" s="24"/>
      <c r="F119" s="24"/>
      <c r="G119" s="24"/>
      <c r="H119" s="26"/>
      <c r="I119" s="27"/>
      <c r="J119" s="27"/>
      <c r="K119" s="18">
        <f>IF($I$119="","",$I$119*30%)</f>
      </c>
      <c r="L119" s="32">
        <f>IF($K$119="","",ROUNDDOWN(SMALL($J$119:$K$119,1),-2))</f>
      </c>
    </row>
    <row r="120" spans="1:12" s="1" customFormat="1" ht="18" customHeight="1">
      <c r="A120" s="16">
        <v>113</v>
      </c>
      <c r="B120" s="36"/>
      <c r="C120" s="24"/>
      <c r="D120" s="25"/>
      <c r="E120" s="24"/>
      <c r="F120" s="24"/>
      <c r="G120" s="24"/>
      <c r="H120" s="26"/>
      <c r="I120" s="27"/>
      <c r="J120" s="27"/>
      <c r="K120" s="18">
        <f>IF($I$120="","",$I$120*30%)</f>
      </c>
      <c r="L120" s="32">
        <f>IF($K$120="","",ROUNDDOWN(SMALL($J$120:$K$120,1),-2))</f>
      </c>
    </row>
    <row r="121" spans="1:12" s="1" customFormat="1" ht="18" customHeight="1">
      <c r="A121" s="16">
        <v>114</v>
      </c>
      <c r="B121" s="36"/>
      <c r="C121" s="24"/>
      <c r="D121" s="25"/>
      <c r="E121" s="24"/>
      <c r="F121" s="24"/>
      <c r="G121" s="24"/>
      <c r="H121" s="26"/>
      <c r="I121" s="27"/>
      <c r="J121" s="27"/>
      <c r="K121" s="18">
        <f>IF($I$121="","",$I$121*30%)</f>
      </c>
      <c r="L121" s="32">
        <f>IF($K$121="","",ROUNDDOWN(SMALL($J$121:$K$121,1),-2))</f>
      </c>
    </row>
    <row r="122" spans="1:12" s="1" customFormat="1" ht="18" customHeight="1">
      <c r="A122" s="16">
        <v>115</v>
      </c>
      <c r="B122" s="36"/>
      <c r="C122" s="24"/>
      <c r="D122" s="25"/>
      <c r="E122" s="24"/>
      <c r="F122" s="24"/>
      <c r="G122" s="24"/>
      <c r="H122" s="26"/>
      <c r="I122" s="27"/>
      <c r="J122" s="27"/>
      <c r="K122" s="18">
        <f>IF($I$122="","",$I$122*30%)</f>
      </c>
      <c r="L122" s="32">
        <f>IF($K$122="","",ROUNDDOWN(SMALL($J$122:$K$122,1),-2))</f>
      </c>
    </row>
    <row r="123" spans="1:12" s="1" customFormat="1" ht="18" customHeight="1">
      <c r="A123" s="16">
        <v>116</v>
      </c>
      <c r="B123" s="36"/>
      <c r="C123" s="24"/>
      <c r="D123" s="25"/>
      <c r="E123" s="24"/>
      <c r="F123" s="24"/>
      <c r="G123" s="24"/>
      <c r="H123" s="26"/>
      <c r="I123" s="27"/>
      <c r="J123" s="27"/>
      <c r="K123" s="18">
        <f>IF($I$123="","",$I$123*30%)</f>
      </c>
      <c r="L123" s="32">
        <f>IF($K$123="","",ROUNDDOWN(SMALL($J$123:$K$123,1),-2))</f>
      </c>
    </row>
    <row r="124" spans="1:12" s="1" customFormat="1" ht="18" customHeight="1">
      <c r="A124" s="16">
        <v>117</v>
      </c>
      <c r="B124" s="36"/>
      <c r="C124" s="24"/>
      <c r="D124" s="25"/>
      <c r="E124" s="24"/>
      <c r="F124" s="24"/>
      <c r="G124" s="24"/>
      <c r="H124" s="26"/>
      <c r="I124" s="27"/>
      <c r="J124" s="27"/>
      <c r="K124" s="18">
        <f>IF($I$124="","",$I$124*30%)</f>
      </c>
      <c r="L124" s="32">
        <f>IF($K$124="","",ROUNDDOWN(SMALL($J$124:$K$124,1),-2))</f>
      </c>
    </row>
    <row r="125" spans="1:12" s="1" customFormat="1" ht="18" customHeight="1">
      <c r="A125" s="16">
        <v>118</v>
      </c>
      <c r="B125" s="36"/>
      <c r="C125" s="24"/>
      <c r="D125" s="25"/>
      <c r="E125" s="24"/>
      <c r="F125" s="24"/>
      <c r="G125" s="24"/>
      <c r="H125" s="26"/>
      <c r="I125" s="27"/>
      <c r="J125" s="27"/>
      <c r="K125" s="18">
        <f>IF($I$125="","",$I$125*30%)</f>
      </c>
      <c r="L125" s="32">
        <f>IF($K$125="","",ROUNDDOWN(SMALL($J$125:$K$125,1),-2))</f>
      </c>
    </row>
    <row r="126" spans="1:12" s="1" customFormat="1" ht="18" customHeight="1">
      <c r="A126" s="16">
        <v>119</v>
      </c>
      <c r="B126" s="36"/>
      <c r="C126" s="24"/>
      <c r="D126" s="25"/>
      <c r="E126" s="24"/>
      <c r="F126" s="24"/>
      <c r="G126" s="24"/>
      <c r="H126" s="26"/>
      <c r="I126" s="27"/>
      <c r="J126" s="27"/>
      <c r="K126" s="18">
        <f>IF($I$126="","",$I$126*30%)</f>
      </c>
      <c r="L126" s="32">
        <f>IF($K$126="","",ROUNDDOWN(SMALL($J$126:$K$126,1),-2))</f>
      </c>
    </row>
    <row r="127" spans="1:12" s="1" customFormat="1" ht="18" customHeight="1">
      <c r="A127" s="16">
        <v>120</v>
      </c>
      <c r="B127" s="36"/>
      <c r="C127" s="24"/>
      <c r="D127" s="25"/>
      <c r="E127" s="24"/>
      <c r="F127" s="24"/>
      <c r="G127" s="24"/>
      <c r="H127" s="26"/>
      <c r="I127" s="27"/>
      <c r="J127" s="27"/>
      <c r="K127" s="18">
        <f>IF($I$127="","",$I$127*30%)</f>
      </c>
      <c r="L127" s="32">
        <f>IF($K$127="","",ROUNDDOWN(SMALL($J$127:$K$127,1),-2))</f>
      </c>
    </row>
    <row r="128" spans="1:12" s="1" customFormat="1" ht="18" customHeight="1">
      <c r="A128" s="16">
        <v>121</v>
      </c>
      <c r="B128" s="36"/>
      <c r="C128" s="24"/>
      <c r="D128" s="25"/>
      <c r="E128" s="24"/>
      <c r="F128" s="24"/>
      <c r="G128" s="24"/>
      <c r="H128" s="26"/>
      <c r="I128" s="27"/>
      <c r="J128" s="27"/>
      <c r="K128" s="18">
        <f>IF($I$128="","",$I$128*30%)</f>
      </c>
      <c r="L128" s="32">
        <f>IF($K$128="","",ROUNDDOWN(SMALL($J$128:$K$128,1),-2))</f>
      </c>
    </row>
    <row r="129" spans="1:12" s="1" customFormat="1" ht="18" customHeight="1">
      <c r="A129" s="16">
        <v>122</v>
      </c>
      <c r="B129" s="36"/>
      <c r="C129" s="24"/>
      <c r="D129" s="25"/>
      <c r="E129" s="24"/>
      <c r="F129" s="24"/>
      <c r="G129" s="24"/>
      <c r="H129" s="26"/>
      <c r="I129" s="27"/>
      <c r="J129" s="27"/>
      <c r="K129" s="18">
        <f>IF($I$129="","",$I$129*30%)</f>
      </c>
      <c r="L129" s="32">
        <f>IF($K$129="","",ROUNDDOWN(SMALL($J$129:$K$129,1),-2))</f>
      </c>
    </row>
    <row r="130" spans="1:12" s="1" customFormat="1" ht="18" customHeight="1">
      <c r="A130" s="16">
        <v>123</v>
      </c>
      <c r="B130" s="36"/>
      <c r="C130" s="24"/>
      <c r="D130" s="25"/>
      <c r="E130" s="24"/>
      <c r="F130" s="24"/>
      <c r="G130" s="24"/>
      <c r="H130" s="26"/>
      <c r="I130" s="27"/>
      <c r="J130" s="27"/>
      <c r="K130" s="18">
        <f>IF($I$130="","",$I$130*30%)</f>
      </c>
      <c r="L130" s="32">
        <f>IF($K$130="","",ROUNDDOWN(SMALL($J$130:$K$130,1),-2))</f>
      </c>
    </row>
    <row r="131" spans="1:12" s="1" customFormat="1" ht="18" customHeight="1">
      <c r="A131" s="16">
        <v>124</v>
      </c>
      <c r="B131" s="36"/>
      <c r="C131" s="24"/>
      <c r="D131" s="25"/>
      <c r="E131" s="24"/>
      <c r="F131" s="24"/>
      <c r="G131" s="24"/>
      <c r="H131" s="26"/>
      <c r="I131" s="27"/>
      <c r="J131" s="27"/>
      <c r="K131" s="18">
        <f>IF($I$131="","",$I$131*30%)</f>
      </c>
      <c r="L131" s="32">
        <f>IF($K$131="","",ROUNDDOWN(SMALL($J$131:$K$131,1),-2))</f>
      </c>
    </row>
    <row r="132" spans="1:12" s="1" customFormat="1" ht="18" customHeight="1">
      <c r="A132" s="16">
        <v>125</v>
      </c>
      <c r="B132" s="36"/>
      <c r="C132" s="24"/>
      <c r="D132" s="25"/>
      <c r="E132" s="24"/>
      <c r="F132" s="24"/>
      <c r="G132" s="24"/>
      <c r="H132" s="26"/>
      <c r="I132" s="27"/>
      <c r="J132" s="27"/>
      <c r="K132" s="18">
        <f>IF($I$132="","",$I$132*30%)</f>
      </c>
      <c r="L132" s="32">
        <f>IF($K$132="","",ROUNDDOWN(SMALL($J$132:$K$132,1),-2))</f>
      </c>
    </row>
    <row r="133" spans="1:12" s="1" customFormat="1" ht="18" customHeight="1">
      <c r="A133" s="16">
        <v>126</v>
      </c>
      <c r="B133" s="36"/>
      <c r="C133" s="24"/>
      <c r="D133" s="25"/>
      <c r="E133" s="24"/>
      <c r="F133" s="24"/>
      <c r="G133" s="24"/>
      <c r="H133" s="26"/>
      <c r="I133" s="27"/>
      <c r="J133" s="27"/>
      <c r="K133" s="18">
        <f>IF($I$133="","",$I$133*30%)</f>
      </c>
      <c r="L133" s="32">
        <f>IF($K$133="","",ROUNDDOWN(SMALL($J$133:$K$133,1),-2))</f>
      </c>
    </row>
    <row r="134" spans="1:12" s="1" customFormat="1" ht="18" customHeight="1">
      <c r="A134" s="16">
        <v>127</v>
      </c>
      <c r="B134" s="36"/>
      <c r="C134" s="24"/>
      <c r="D134" s="25"/>
      <c r="E134" s="24"/>
      <c r="F134" s="24"/>
      <c r="G134" s="24"/>
      <c r="H134" s="26"/>
      <c r="I134" s="27"/>
      <c r="J134" s="27"/>
      <c r="K134" s="18">
        <f>IF($I$134="","",$I$134*30%)</f>
      </c>
      <c r="L134" s="32">
        <f>IF($K$134="","",ROUNDDOWN(SMALL($J$134:$K$134,1),-2))</f>
      </c>
    </row>
    <row r="135" spans="1:12" s="1" customFormat="1" ht="18" customHeight="1">
      <c r="A135" s="16">
        <v>128</v>
      </c>
      <c r="B135" s="36"/>
      <c r="C135" s="24"/>
      <c r="D135" s="25"/>
      <c r="E135" s="24"/>
      <c r="F135" s="24"/>
      <c r="G135" s="24"/>
      <c r="H135" s="26"/>
      <c r="I135" s="27"/>
      <c r="J135" s="27"/>
      <c r="K135" s="18">
        <f>IF($I$135="","",$I$135*30%)</f>
      </c>
      <c r="L135" s="32">
        <f>IF($K$135="","",ROUNDDOWN(SMALL($J$135:$K$135,1),-2))</f>
      </c>
    </row>
    <row r="136" spans="1:12" s="1" customFormat="1" ht="18" customHeight="1">
      <c r="A136" s="16">
        <v>129</v>
      </c>
      <c r="B136" s="36"/>
      <c r="C136" s="24"/>
      <c r="D136" s="25"/>
      <c r="E136" s="24"/>
      <c r="F136" s="24"/>
      <c r="G136" s="24"/>
      <c r="H136" s="26"/>
      <c r="I136" s="27"/>
      <c r="J136" s="27"/>
      <c r="K136" s="18">
        <f>IF($I$136="","",$I$136*30%)</f>
      </c>
      <c r="L136" s="32">
        <f>IF($K$136="","",ROUNDDOWN(SMALL($J$136:$K$136,1),-2))</f>
      </c>
    </row>
    <row r="137" spans="1:12" s="1" customFormat="1" ht="18" customHeight="1">
      <c r="A137" s="16">
        <v>130</v>
      </c>
      <c r="B137" s="36"/>
      <c r="C137" s="24"/>
      <c r="D137" s="25"/>
      <c r="E137" s="24"/>
      <c r="F137" s="24"/>
      <c r="G137" s="24"/>
      <c r="H137" s="26"/>
      <c r="I137" s="27"/>
      <c r="J137" s="27"/>
      <c r="K137" s="18">
        <f>IF($I$137="","",$I$137*30%)</f>
      </c>
      <c r="L137" s="32">
        <f>IF($K$137="","",ROUNDDOWN(SMALL($J$137:$K$137,1),-2))</f>
      </c>
    </row>
    <row r="138" spans="1:12" s="1" customFormat="1" ht="18" customHeight="1">
      <c r="A138" s="16">
        <v>131</v>
      </c>
      <c r="B138" s="36"/>
      <c r="C138" s="24"/>
      <c r="D138" s="25"/>
      <c r="E138" s="24"/>
      <c r="F138" s="24"/>
      <c r="G138" s="24"/>
      <c r="H138" s="26"/>
      <c r="I138" s="27"/>
      <c r="J138" s="27"/>
      <c r="K138" s="18">
        <f>IF($I$138="","",$I$138*30%)</f>
      </c>
      <c r="L138" s="32">
        <f>IF($K$138="","",ROUNDDOWN(SMALL($J$138:$K$138,1),-2))</f>
      </c>
    </row>
    <row r="139" spans="1:12" s="1" customFormat="1" ht="18" customHeight="1">
      <c r="A139" s="16">
        <v>132</v>
      </c>
      <c r="B139" s="36"/>
      <c r="C139" s="24"/>
      <c r="D139" s="25"/>
      <c r="E139" s="24"/>
      <c r="F139" s="24"/>
      <c r="G139" s="24"/>
      <c r="H139" s="26"/>
      <c r="I139" s="27"/>
      <c r="J139" s="27"/>
      <c r="K139" s="18">
        <f>IF($I$139="","",$I$139*30%)</f>
      </c>
      <c r="L139" s="32">
        <f>IF($K$139="","",ROUNDDOWN(SMALL($J$139:$K$139,1),-2))</f>
      </c>
    </row>
    <row r="140" spans="1:12" s="1" customFormat="1" ht="18" customHeight="1">
      <c r="A140" s="16">
        <v>133</v>
      </c>
      <c r="B140" s="36"/>
      <c r="C140" s="24"/>
      <c r="D140" s="25"/>
      <c r="E140" s="24"/>
      <c r="F140" s="24"/>
      <c r="G140" s="24"/>
      <c r="H140" s="26"/>
      <c r="I140" s="27"/>
      <c r="J140" s="27"/>
      <c r="K140" s="18">
        <f>IF($I$140="","",$I$140*30%)</f>
      </c>
      <c r="L140" s="32">
        <f>IF($K$140="","",ROUNDDOWN(SMALL($J$140:$K$140,1),-2))</f>
      </c>
    </row>
    <row r="141" spans="1:12" s="1" customFormat="1" ht="18" customHeight="1">
      <c r="A141" s="16">
        <v>134</v>
      </c>
      <c r="B141" s="36"/>
      <c r="C141" s="24"/>
      <c r="D141" s="25"/>
      <c r="E141" s="24"/>
      <c r="F141" s="24"/>
      <c r="G141" s="24"/>
      <c r="H141" s="26"/>
      <c r="I141" s="27"/>
      <c r="J141" s="27"/>
      <c r="K141" s="18">
        <f>IF($I$141="","",$I$141*30%)</f>
      </c>
      <c r="L141" s="32">
        <f>IF($K$141="","",ROUNDDOWN(SMALL($J$141:$K$141,1),-2))</f>
      </c>
    </row>
    <row r="142" spans="1:12" s="1" customFormat="1" ht="18" customHeight="1">
      <c r="A142" s="16">
        <v>135</v>
      </c>
      <c r="B142" s="36"/>
      <c r="C142" s="24"/>
      <c r="D142" s="25"/>
      <c r="E142" s="24"/>
      <c r="F142" s="24"/>
      <c r="G142" s="24"/>
      <c r="H142" s="26"/>
      <c r="I142" s="27"/>
      <c r="J142" s="27"/>
      <c r="K142" s="18">
        <f>IF($I$142="","",$I$142*30%)</f>
      </c>
      <c r="L142" s="32">
        <f>IF($K$142="","",ROUNDDOWN(SMALL($J$142:$K$142,1),-2))</f>
      </c>
    </row>
    <row r="143" spans="1:12" s="1" customFormat="1" ht="18" customHeight="1">
      <c r="A143" s="16">
        <v>136</v>
      </c>
      <c r="B143" s="36"/>
      <c r="C143" s="24"/>
      <c r="D143" s="25"/>
      <c r="E143" s="24"/>
      <c r="F143" s="24"/>
      <c r="G143" s="24"/>
      <c r="H143" s="26"/>
      <c r="I143" s="27"/>
      <c r="J143" s="27"/>
      <c r="K143" s="18">
        <f>IF($I$143="","",$I$143*30%)</f>
      </c>
      <c r="L143" s="32">
        <f>IF($K$143="","",ROUNDDOWN(SMALL($J$143:$K$143,1),-2))</f>
      </c>
    </row>
    <row r="144" spans="1:12" s="1" customFormat="1" ht="18" customHeight="1">
      <c r="A144" s="16">
        <v>137</v>
      </c>
      <c r="B144" s="36"/>
      <c r="C144" s="24"/>
      <c r="D144" s="25"/>
      <c r="E144" s="24"/>
      <c r="F144" s="24"/>
      <c r="G144" s="24"/>
      <c r="H144" s="26"/>
      <c r="I144" s="27"/>
      <c r="J144" s="27"/>
      <c r="K144" s="18">
        <f>IF($I$144="","",$I$144*30%)</f>
      </c>
      <c r="L144" s="32">
        <f>IF($K$144="","",ROUNDDOWN(SMALL($J$144:$K$144,1),-2))</f>
      </c>
    </row>
    <row r="145" spans="1:12" s="1" customFormat="1" ht="18" customHeight="1">
      <c r="A145" s="16">
        <v>138</v>
      </c>
      <c r="B145" s="36"/>
      <c r="C145" s="24"/>
      <c r="D145" s="25"/>
      <c r="E145" s="24"/>
      <c r="F145" s="24"/>
      <c r="G145" s="24"/>
      <c r="H145" s="26"/>
      <c r="I145" s="27"/>
      <c r="J145" s="27"/>
      <c r="K145" s="18">
        <f>IF($I$145="","",$I$145*30%)</f>
      </c>
      <c r="L145" s="32">
        <f>IF($K$145="","",ROUNDDOWN(SMALL($J$145:$K$145,1),-2))</f>
      </c>
    </row>
    <row r="146" spans="1:12" s="1" customFormat="1" ht="18" customHeight="1">
      <c r="A146" s="16">
        <v>139</v>
      </c>
      <c r="B146" s="36"/>
      <c r="C146" s="24"/>
      <c r="D146" s="25"/>
      <c r="E146" s="24"/>
      <c r="F146" s="24"/>
      <c r="G146" s="24"/>
      <c r="H146" s="26"/>
      <c r="I146" s="27"/>
      <c r="J146" s="27"/>
      <c r="K146" s="18">
        <f>IF($I$146="","",$I$146*30%)</f>
      </c>
      <c r="L146" s="32">
        <f>IF($K$146="","",ROUNDDOWN(SMALL($J$146:$K$146,1),-2))</f>
      </c>
    </row>
    <row r="147" spans="1:12" s="1" customFormat="1" ht="18" customHeight="1">
      <c r="A147" s="16">
        <v>140</v>
      </c>
      <c r="B147" s="36"/>
      <c r="C147" s="24"/>
      <c r="D147" s="25"/>
      <c r="E147" s="24"/>
      <c r="F147" s="24"/>
      <c r="G147" s="24"/>
      <c r="H147" s="26"/>
      <c r="I147" s="27"/>
      <c r="J147" s="27"/>
      <c r="K147" s="18">
        <f>IF($I$147="","",$I$147*30%)</f>
      </c>
      <c r="L147" s="32">
        <f>IF($K$147="","",ROUNDDOWN(SMALL($J$147:$K$147,1),-2))</f>
      </c>
    </row>
    <row r="148" spans="1:12" s="1" customFormat="1" ht="18" customHeight="1">
      <c r="A148" s="16">
        <v>141</v>
      </c>
      <c r="B148" s="36"/>
      <c r="C148" s="24"/>
      <c r="D148" s="25"/>
      <c r="E148" s="24"/>
      <c r="F148" s="24"/>
      <c r="G148" s="24"/>
      <c r="H148" s="26"/>
      <c r="I148" s="27"/>
      <c r="J148" s="27"/>
      <c r="K148" s="18">
        <f>IF($I$148="","",$I$148*30%)</f>
      </c>
      <c r="L148" s="32">
        <f>IF($K$148="","",ROUNDDOWN(SMALL($J$148:$K$148,1),-2))</f>
      </c>
    </row>
    <row r="149" spans="1:12" s="1" customFormat="1" ht="18" customHeight="1">
      <c r="A149" s="16">
        <v>142</v>
      </c>
      <c r="B149" s="36"/>
      <c r="C149" s="24"/>
      <c r="D149" s="25"/>
      <c r="E149" s="24"/>
      <c r="F149" s="24"/>
      <c r="G149" s="24"/>
      <c r="H149" s="26"/>
      <c r="I149" s="27"/>
      <c r="J149" s="27"/>
      <c r="K149" s="18">
        <f>IF($I$149="","",$I$149*30%)</f>
      </c>
      <c r="L149" s="32">
        <f>IF($K$149="","",ROUNDDOWN(SMALL($J$149:$K$149,1),-2))</f>
      </c>
    </row>
    <row r="150" spans="1:12" s="1" customFormat="1" ht="18" customHeight="1">
      <c r="A150" s="16">
        <v>143</v>
      </c>
      <c r="B150" s="36"/>
      <c r="C150" s="24"/>
      <c r="D150" s="25"/>
      <c r="E150" s="24"/>
      <c r="F150" s="24"/>
      <c r="G150" s="24"/>
      <c r="H150" s="26"/>
      <c r="I150" s="27"/>
      <c r="J150" s="27"/>
      <c r="K150" s="18">
        <f>IF($I$150="","",$I$150*30%)</f>
      </c>
      <c r="L150" s="32">
        <f>IF($K$150="","",ROUNDDOWN(SMALL($J$150:$K$150,1),-2))</f>
      </c>
    </row>
    <row r="151" spans="1:12" s="1" customFormat="1" ht="18" customHeight="1">
      <c r="A151" s="16">
        <v>144</v>
      </c>
      <c r="B151" s="36"/>
      <c r="C151" s="24"/>
      <c r="D151" s="25"/>
      <c r="E151" s="24"/>
      <c r="F151" s="24"/>
      <c r="G151" s="24"/>
      <c r="H151" s="26"/>
      <c r="I151" s="27"/>
      <c r="J151" s="27"/>
      <c r="K151" s="18">
        <f>IF($I$151="","",$I$151*30%)</f>
      </c>
      <c r="L151" s="32">
        <f>IF($K$151="","",ROUNDDOWN(SMALL($J$151:$K$151,1),-2))</f>
      </c>
    </row>
    <row r="152" spans="1:12" s="1" customFormat="1" ht="18" customHeight="1">
      <c r="A152" s="16">
        <v>145</v>
      </c>
      <c r="B152" s="36"/>
      <c r="C152" s="24"/>
      <c r="D152" s="25"/>
      <c r="E152" s="24"/>
      <c r="F152" s="24"/>
      <c r="G152" s="24"/>
      <c r="H152" s="26"/>
      <c r="I152" s="27"/>
      <c r="J152" s="27"/>
      <c r="K152" s="18">
        <f>IF($I$152="","",$I$152*30%)</f>
      </c>
      <c r="L152" s="32">
        <f>IF($K$152="","",ROUNDDOWN(SMALL($J$152:$K$152,1),-2))</f>
      </c>
    </row>
    <row r="153" spans="1:12" s="1" customFormat="1" ht="18" customHeight="1">
      <c r="A153" s="16">
        <v>146</v>
      </c>
      <c r="B153" s="36"/>
      <c r="C153" s="24"/>
      <c r="D153" s="25"/>
      <c r="E153" s="24"/>
      <c r="F153" s="24"/>
      <c r="G153" s="24"/>
      <c r="H153" s="26"/>
      <c r="I153" s="27"/>
      <c r="J153" s="27"/>
      <c r="K153" s="18">
        <f>IF($I$153="","",$I$153*30%)</f>
      </c>
      <c r="L153" s="32">
        <f>IF($K$153="","",ROUNDDOWN(SMALL($J$153:$K$153,1),-2))</f>
      </c>
    </row>
    <row r="154" spans="1:12" s="1" customFormat="1" ht="18" customHeight="1">
      <c r="A154" s="16">
        <v>147</v>
      </c>
      <c r="B154" s="36"/>
      <c r="C154" s="24"/>
      <c r="D154" s="25"/>
      <c r="E154" s="24"/>
      <c r="F154" s="24"/>
      <c r="G154" s="24"/>
      <c r="H154" s="26"/>
      <c r="I154" s="27"/>
      <c r="J154" s="27"/>
      <c r="K154" s="18">
        <f>IF($I$154="","",$I$154*30%)</f>
      </c>
      <c r="L154" s="32">
        <f>IF($K$154="","",ROUNDDOWN(SMALL($J$154:$K$154,1),-2))</f>
      </c>
    </row>
    <row r="155" spans="1:12" s="1" customFormat="1" ht="18" customHeight="1">
      <c r="A155" s="16">
        <v>148</v>
      </c>
      <c r="B155" s="36"/>
      <c r="C155" s="24"/>
      <c r="D155" s="25"/>
      <c r="E155" s="24"/>
      <c r="F155" s="24"/>
      <c r="G155" s="24"/>
      <c r="H155" s="26"/>
      <c r="I155" s="27"/>
      <c r="J155" s="27"/>
      <c r="K155" s="18">
        <f>IF($I$155="","",$I$155*30%)</f>
      </c>
      <c r="L155" s="32">
        <f>IF($K$155="","",ROUNDDOWN(SMALL($J$155:$K$155,1),-2))</f>
      </c>
    </row>
    <row r="156" spans="1:12" s="1" customFormat="1" ht="18" customHeight="1">
      <c r="A156" s="16">
        <v>149</v>
      </c>
      <c r="B156" s="36"/>
      <c r="C156" s="24"/>
      <c r="D156" s="25"/>
      <c r="E156" s="24"/>
      <c r="F156" s="24"/>
      <c r="G156" s="24"/>
      <c r="H156" s="26"/>
      <c r="I156" s="27"/>
      <c r="J156" s="27"/>
      <c r="K156" s="18">
        <f>IF($I$156="","",$I$156*30%)</f>
      </c>
      <c r="L156" s="32">
        <f>IF($K$156="","",ROUNDDOWN(SMALL($J$156:$K$156,1),-2))</f>
      </c>
    </row>
    <row r="157" spans="1:12" s="1" customFormat="1" ht="18" customHeight="1">
      <c r="A157" s="16">
        <v>150</v>
      </c>
      <c r="B157" s="36"/>
      <c r="C157" s="24"/>
      <c r="D157" s="25"/>
      <c r="E157" s="24"/>
      <c r="F157" s="24"/>
      <c r="G157" s="24"/>
      <c r="H157" s="26"/>
      <c r="I157" s="27"/>
      <c r="J157" s="27"/>
      <c r="K157" s="18">
        <f>IF($I$157="","",$I$157*30%)</f>
      </c>
      <c r="L157" s="32">
        <f>IF($K$157="","",ROUNDDOWN(SMALL($J$157:$K$157,1),-2))</f>
      </c>
    </row>
    <row r="158" spans="1:12" s="1" customFormat="1" ht="18" customHeight="1">
      <c r="A158" s="16">
        <v>151</v>
      </c>
      <c r="B158" s="36"/>
      <c r="C158" s="24"/>
      <c r="D158" s="25"/>
      <c r="E158" s="24"/>
      <c r="F158" s="24"/>
      <c r="G158" s="24"/>
      <c r="H158" s="26"/>
      <c r="I158" s="27"/>
      <c r="J158" s="27"/>
      <c r="K158" s="18">
        <f>IF($I$158="","",$I$158*30%)</f>
      </c>
      <c r="L158" s="32">
        <f>IF($K$158="","",ROUNDDOWN(SMALL($J$158:$K$158,1),-2))</f>
      </c>
    </row>
    <row r="159" spans="1:12" s="1" customFormat="1" ht="18" customHeight="1">
      <c r="A159" s="16">
        <v>152</v>
      </c>
      <c r="B159" s="36"/>
      <c r="C159" s="24"/>
      <c r="D159" s="25"/>
      <c r="E159" s="24"/>
      <c r="F159" s="24"/>
      <c r="G159" s="24"/>
      <c r="H159" s="26"/>
      <c r="I159" s="27"/>
      <c r="J159" s="27"/>
      <c r="K159" s="18">
        <f>IF($I$159="","",$I$159*30%)</f>
      </c>
      <c r="L159" s="32">
        <f>IF($K$159="","",ROUNDDOWN(SMALL($J$159:$K$159,1),-2))</f>
      </c>
    </row>
    <row r="160" spans="1:12" s="1" customFormat="1" ht="18" customHeight="1">
      <c r="A160" s="16">
        <v>153</v>
      </c>
      <c r="B160" s="36"/>
      <c r="C160" s="24"/>
      <c r="D160" s="25"/>
      <c r="E160" s="24"/>
      <c r="F160" s="24"/>
      <c r="G160" s="24"/>
      <c r="H160" s="26"/>
      <c r="I160" s="27"/>
      <c r="J160" s="27"/>
      <c r="K160" s="18">
        <f>IF($I$160="","",$I$160*30%)</f>
      </c>
      <c r="L160" s="32">
        <f>IF($K$160="","",ROUNDDOWN(SMALL($J$160:$K$160,1),-2))</f>
      </c>
    </row>
    <row r="161" spans="1:12" s="1" customFormat="1" ht="18" customHeight="1">
      <c r="A161" s="16">
        <v>154</v>
      </c>
      <c r="B161" s="36"/>
      <c r="C161" s="24"/>
      <c r="D161" s="25"/>
      <c r="E161" s="24"/>
      <c r="F161" s="24"/>
      <c r="G161" s="24"/>
      <c r="H161" s="26"/>
      <c r="I161" s="27"/>
      <c r="J161" s="27"/>
      <c r="K161" s="18">
        <f>IF($I$161="","",$I$161*30%)</f>
      </c>
      <c r="L161" s="32">
        <f>IF($K$161="","",ROUNDDOWN(SMALL($J$161:$K$161,1),-2))</f>
      </c>
    </row>
    <row r="162" spans="1:12" s="1" customFormat="1" ht="18" customHeight="1">
      <c r="A162" s="16">
        <v>155</v>
      </c>
      <c r="B162" s="36"/>
      <c r="C162" s="24"/>
      <c r="D162" s="25"/>
      <c r="E162" s="24"/>
      <c r="F162" s="24"/>
      <c r="G162" s="24"/>
      <c r="H162" s="26"/>
      <c r="I162" s="27"/>
      <c r="J162" s="27"/>
      <c r="K162" s="18">
        <f>IF($I$162="","",$I$162*30%)</f>
      </c>
      <c r="L162" s="32">
        <f>IF($K$162="","",ROUNDDOWN(SMALL($J$162:$K$162,1),-2))</f>
      </c>
    </row>
    <row r="163" spans="1:12" s="1" customFormat="1" ht="18" customHeight="1">
      <c r="A163" s="16">
        <v>156</v>
      </c>
      <c r="B163" s="36"/>
      <c r="C163" s="24"/>
      <c r="D163" s="25"/>
      <c r="E163" s="24"/>
      <c r="F163" s="24"/>
      <c r="G163" s="24"/>
      <c r="H163" s="26"/>
      <c r="I163" s="27"/>
      <c r="J163" s="27"/>
      <c r="K163" s="18">
        <f>IF($I$163="","",$I$163*30%)</f>
      </c>
      <c r="L163" s="32">
        <f>IF($K$163="","",ROUNDDOWN(SMALL($J$163:$K$163,1),-2))</f>
      </c>
    </row>
    <row r="164" spans="1:12" s="1" customFormat="1" ht="18" customHeight="1">
      <c r="A164" s="16">
        <v>157</v>
      </c>
      <c r="B164" s="36"/>
      <c r="C164" s="24"/>
      <c r="D164" s="25"/>
      <c r="E164" s="24"/>
      <c r="F164" s="24"/>
      <c r="G164" s="24"/>
      <c r="H164" s="26"/>
      <c r="I164" s="27"/>
      <c r="J164" s="27"/>
      <c r="K164" s="18">
        <f>IF($I$164="","",$I$164*30%)</f>
      </c>
      <c r="L164" s="32">
        <f>IF($K$164="","",ROUNDDOWN(SMALL($J$164:$K$164,1),-2))</f>
      </c>
    </row>
    <row r="165" spans="1:12" s="1" customFormat="1" ht="18" customHeight="1">
      <c r="A165" s="16">
        <v>158</v>
      </c>
      <c r="B165" s="36"/>
      <c r="C165" s="24"/>
      <c r="D165" s="25"/>
      <c r="E165" s="24"/>
      <c r="F165" s="24"/>
      <c r="G165" s="24"/>
      <c r="H165" s="26"/>
      <c r="I165" s="27"/>
      <c r="J165" s="27"/>
      <c r="K165" s="18">
        <f>IF($I$165="","",$I$165*30%)</f>
      </c>
      <c r="L165" s="32">
        <f>IF($K$165="","",ROUNDDOWN(SMALL($J$165:$K$165,1),-2))</f>
      </c>
    </row>
    <row r="166" spans="1:12" s="1" customFormat="1" ht="18" customHeight="1">
      <c r="A166" s="16">
        <v>159</v>
      </c>
      <c r="B166" s="36"/>
      <c r="C166" s="24"/>
      <c r="D166" s="25"/>
      <c r="E166" s="24"/>
      <c r="F166" s="24"/>
      <c r="G166" s="24"/>
      <c r="H166" s="26"/>
      <c r="I166" s="27"/>
      <c r="J166" s="27"/>
      <c r="K166" s="18">
        <f>IF($I$166="","",$I$166*30%)</f>
      </c>
      <c r="L166" s="32">
        <f>IF($K$166="","",ROUNDDOWN(SMALL($J$166:$K$166,1),-2))</f>
      </c>
    </row>
    <row r="167" spans="1:12" s="1" customFormat="1" ht="18" customHeight="1">
      <c r="A167" s="16">
        <v>160</v>
      </c>
      <c r="B167" s="36"/>
      <c r="C167" s="24"/>
      <c r="D167" s="25"/>
      <c r="E167" s="24"/>
      <c r="F167" s="24"/>
      <c r="G167" s="24"/>
      <c r="H167" s="26"/>
      <c r="I167" s="27"/>
      <c r="J167" s="27"/>
      <c r="K167" s="18">
        <f>IF($I$167="","",$I$167*30%)</f>
      </c>
      <c r="L167" s="32">
        <f>IF($K$167="","",ROUNDDOWN(SMALL($J$167:$K$167,1),-2))</f>
      </c>
    </row>
    <row r="168" spans="1:12" s="1" customFormat="1" ht="18" customHeight="1">
      <c r="A168" s="16">
        <v>161</v>
      </c>
      <c r="B168" s="36"/>
      <c r="C168" s="24"/>
      <c r="D168" s="25"/>
      <c r="E168" s="24"/>
      <c r="F168" s="24"/>
      <c r="G168" s="24"/>
      <c r="H168" s="26"/>
      <c r="I168" s="27"/>
      <c r="J168" s="27"/>
      <c r="K168" s="18">
        <f>IF($I$168="","",$I$168*30%)</f>
      </c>
      <c r="L168" s="32">
        <f>IF($K$168="","",ROUNDDOWN(SMALL($J$168:$K$168,1),-2))</f>
      </c>
    </row>
    <row r="169" spans="1:12" s="1" customFormat="1" ht="18" customHeight="1">
      <c r="A169" s="16">
        <v>162</v>
      </c>
      <c r="B169" s="36"/>
      <c r="C169" s="24"/>
      <c r="D169" s="25"/>
      <c r="E169" s="24"/>
      <c r="F169" s="24"/>
      <c r="G169" s="24"/>
      <c r="H169" s="26"/>
      <c r="I169" s="27"/>
      <c r="J169" s="27"/>
      <c r="K169" s="18">
        <f>IF($I$169="","",$I$169*30%)</f>
      </c>
      <c r="L169" s="32">
        <f>IF($K$169="","",ROUNDDOWN(SMALL($J$169:$K$169,1),-2))</f>
      </c>
    </row>
    <row r="170" spans="1:12" s="1" customFormat="1" ht="18" customHeight="1">
      <c r="A170" s="16">
        <v>163</v>
      </c>
      <c r="B170" s="36"/>
      <c r="C170" s="24"/>
      <c r="D170" s="25"/>
      <c r="E170" s="24"/>
      <c r="F170" s="24"/>
      <c r="G170" s="24"/>
      <c r="H170" s="26"/>
      <c r="I170" s="27"/>
      <c r="J170" s="27"/>
      <c r="K170" s="18">
        <f>IF($I$170="","",$I$170*30%)</f>
      </c>
      <c r="L170" s="32">
        <f>IF($K$170="","",ROUNDDOWN(SMALL($J$170:$K$170,1),-2))</f>
      </c>
    </row>
    <row r="171" spans="1:12" s="1" customFormat="1" ht="18" customHeight="1">
      <c r="A171" s="16">
        <v>164</v>
      </c>
      <c r="B171" s="36"/>
      <c r="C171" s="24"/>
      <c r="D171" s="25"/>
      <c r="E171" s="24"/>
      <c r="F171" s="24"/>
      <c r="G171" s="24"/>
      <c r="H171" s="26"/>
      <c r="I171" s="27"/>
      <c r="J171" s="27"/>
      <c r="K171" s="18">
        <f>IF($I$171="","",$I$171*30%)</f>
      </c>
      <c r="L171" s="32">
        <f>IF($K$171="","",ROUNDDOWN(SMALL($J$171:$K$171,1),-2))</f>
      </c>
    </row>
    <row r="172" spans="1:12" s="1" customFormat="1" ht="18" customHeight="1">
      <c r="A172" s="16">
        <v>165</v>
      </c>
      <c r="B172" s="36"/>
      <c r="C172" s="24"/>
      <c r="D172" s="25"/>
      <c r="E172" s="24"/>
      <c r="F172" s="24"/>
      <c r="G172" s="24"/>
      <c r="H172" s="26"/>
      <c r="I172" s="27"/>
      <c r="J172" s="27"/>
      <c r="K172" s="18">
        <f>IF($I$172="","",$I$172*30%)</f>
      </c>
      <c r="L172" s="32">
        <f>IF($K$172="","",ROUNDDOWN(SMALL($J$172:$K$172,1),-2))</f>
      </c>
    </row>
    <row r="173" spans="1:12" s="1" customFormat="1" ht="18" customHeight="1">
      <c r="A173" s="16">
        <v>166</v>
      </c>
      <c r="B173" s="36"/>
      <c r="C173" s="24"/>
      <c r="D173" s="25"/>
      <c r="E173" s="24"/>
      <c r="F173" s="24"/>
      <c r="G173" s="24"/>
      <c r="H173" s="26"/>
      <c r="I173" s="27"/>
      <c r="J173" s="27"/>
      <c r="K173" s="18">
        <f>IF($I$173="","",$I$173*30%)</f>
      </c>
      <c r="L173" s="32">
        <f>IF($K$173="","",ROUNDDOWN(SMALL($J$173:$K$173,1),-2))</f>
      </c>
    </row>
    <row r="174" spans="1:12" s="1" customFormat="1" ht="18" customHeight="1">
      <c r="A174" s="16">
        <v>167</v>
      </c>
      <c r="B174" s="36"/>
      <c r="C174" s="24"/>
      <c r="D174" s="25"/>
      <c r="E174" s="24"/>
      <c r="F174" s="24"/>
      <c r="G174" s="24"/>
      <c r="H174" s="26"/>
      <c r="I174" s="27"/>
      <c r="J174" s="27"/>
      <c r="K174" s="18">
        <f>IF($I$174="","",$I$174*30%)</f>
      </c>
      <c r="L174" s="32">
        <f>IF($K$174="","",ROUNDDOWN(SMALL($J$174:$K$174,1),-2))</f>
      </c>
    </row>
    <row r="175" spans="1:12" s="1" customFormat="1" ht="18" customHeight="1">
      <c r="A175" s="16">
        <v>168</v>
      </c>
      <c r="B175" s="36"/>
      <c r="C175" s="24"/>
      <c r="D175" s="25"/>
      <c r="E175" s="24"/>
      <c r="F175" s="24"/>
      <c r="G175" s="24"/>
      <c r="H175" s="26"/>
      <c r="I175" s="27"/>
      <c r="J175" s="27"/>
      <c r="K175" s="18">
        <f>IF($I$175="","",$I$175*30%)</f>
      </c>
      <c r="L175" s="32">
        <f>IF($K$175="","",ROUNDDOWN(SMALL($J$175:$K$175,1),-2))</f>
      </c>
    </row>
    <row r="176" spans="1:12" s="1" customFormat="1" ht="18" customHeight="1">
      <c r="A176" s="16">
        <v>169</v>
      </c>
      <c r="B176" s="36"/>
      <c r="C176" s="24"/>
      <c r="D176" s="25"/>
      <c r="E176" s="24"/>
      <c r="F176" s="24"/>
      <c r="G176" s="24"/>
      <c r="H176" s="26"/>
      <c r="I176" s="27"/>
      <c r="J176" s="27"/>
      <c r="K176" s="18">
        <f>IF($I$176="","",$I$176*30%)</f>
      </c>
      <c r="L176" s="32">
        <f>IF($K$176="","",ROUNDDOWN(SMALL($J$176:$K$176,1),-2))</f>
      </c>
    </row>
    <row r="177" spans="1:12" s="1" customFormat="1" ht="18" customHeight="1">
      <c r="A177" s="16">
        <v>170</v>
      </c>
      <c r="B177" s="36"/>
      <c r="C177" s="24"/>
      <c r="D177" s="25"/>
      <c r="E177" s="24"/>
      <c r="F177" s="24"/>
      <c r="G177" s="24"/>
      <c r="H177" s="26"/>
      <c r="I177" s="27"/>
      <c r="J177" s="27"/>
      <c r="K177" s="18">
        <f>IF($I$177="","",$I$177*30%)</f>
      </c>
      <c r="L177" s="32">
        <f>IF($K$177="","",ROUNDDOWN(SMALL($J$177:$K$177,1),-2))</f>
      </c>
    </row>
    <row r="178" spans="1:12" s="1" customFormat="1" ht="18" customHeight="1">
      <c r="A178" s="16">
        <v>171</v>
      </c>
      <c r="B178" s="36"/>
      <c r="C178" s="24"/>
      <c r="D178" s="25"/>
      <c r="E178" s="24"/>
      <c r="F178" s="24"/>
      <c r="G178" s="24"/>
      <c r="H178" s="26"/>
      <c r="I178" s="27"/>
      <c r="J178" s="27"/>
      <c r="K178" s="18">
        <f>IF($I$178="","",$I$178*30%)</f>
      </c>
      <c r="L178" s="32">
        <f>IF($K$178="","",ROUNDDOWN(SMALL($J$178:$K$178,1),-2))</f>
      </c>
    </row>
    <row r="179" spans="1:12" s="1" customFormat="1" ht="18" customHeight="1">
      <c r="A179" s="16">
        <v>172</v>
      </c>
      <c r="B179" s="36"/>
      <c r="C179" s="24"/>
      <c r="D179" s="25"/>
      <c r="E179" s="24"/>
      <c r="F179" s="24"/>
      <c r="G179" s="24"/>
      <c r="H179" s="26"/>
      <c r="I179" s="27"/>
      <c r="J179" s="27"/>
      <c r="K179" s="18">
        <f>IF($I$179="","",$I$179*30%)</f>
      </c>
      <c r="L179" s="32">
        <f>IF($K$179="","",ROUNDDOWN(SMALL($J$179:$K$179,1),-2))</f>
      </c>
    </row>
    <row r="180" spans="1:12" s="1" customFormat="1" ht="18" customHeight="1">
      <c r="A180" s="16">
        <v>173</v>
      </c>
      <c r="B180" s="36"/>
      <c r="C180" s="24"/>
      <c r="D180" s="25"/>
      <c r="E180" s="24"/>
      <c r="F180" s="24"/>
      <c r="G180" s="24"/>
      <c r="H180" s="26"/>
      <c r="I180" s="27"/>
      <c r="J180" s="27"/>
      <c r="K180" s="18">
        <f>IF($I$180="","",$I$180*30%)</f>
      </c>
      <c r="L180" s="32">
        <f>IF($K$180="","",ROUNDDOWN(SMALL($J$180:$K$180,1),-2))</f>
      </c>
    </row>
    <row r="181" spans="1:12" s="1" customFormat="1" ht="18" customHeight="1">
      <c r="A181" s="16">
        <v>174</v>
      </c>
      <c r="B181" s="36"/>
      <c r="C181" s="24"/>
      <c r="D181" s="25"/>
      <c r="E181" s="24"/>
      <c r="F181" s="24"/>
      <c r="G181" s="24"/>
      <c r="H181" s="26"/>
      <c r="I181" s="27"/>
      <c r="J181" s="27"/>
      <c r="K181" s="18">
        <f>IF($I$181="","",$I$181*30%)</f>
      </c>
      <c r="L181" s="32">
        <f>IF($K$181="","",ROUNDDOWN(SMALL($J$181:$K$181,1),-2))</f>
      </c>
    </row>
    <row r="182" spans="1:12" s="1" customFormat="1" ht="18" customHeight="1">
      <c r="A182" s="16">
        <v>175</v>
      </c>
      <c r="B182" s="36"/>
      <c r="C182" s="24"/>
      <c r="D182" s="25"/>
      <c r="E182" s="24"/>
      <c r="F182" s="24"/>
      <c r="G182" s="24"/>
      <c r="H182" s="26"/>
      <c r="I182" s="27"/>
      <c r="J182" s="27"/>
      <c r="K182" s="18">
        <f>IF($I$182="","",$I$182*30%)</f>
      </c>
      <c r="L182" s="32">
        <f>IF($K$182="","",ROUNDDOWN(SMALL($J$182:$K$182,1),-2))</f>
      </c>
    </row>
    <row r="183" spans="1:12" s="1" customFormat="1" ht="18" customHeight="1">
      <c r="A183" s="16">
        <v>176</v>
      </c>
      <c r="B183" s="36"/>
      <c r="C183" s="24"/>
      <c r="D183" s="25"/>
      <c r="E183" s="24"/>
      <c r="F183" s="24"/>
      <c r="G183" s="24"/>
      <c r="H183" s="26"/>
      <c r="I183" s="27"/>
      <c r="J183" s="27"/>
      <c r="K183" s="18">
        <f>IF($I$183="","",$I$183*30%)</f>
      </c>
      <c r="L183" s="32">
        <f>IF($K$183="","",ROUNDDOWN(SMALL($J$183:$K$183,1),-2))</f>
      </c>
    </row>
    <row r="184" spans="1:12" s="1" customFormat="1" ht="18" customHeight="1">
      <c r="A184" s="16">
        <v>177</v>
      </c>
      <c r="B184" s="36"/>
      <c r="C184" s="24"/>
      <c r="D184" s="25"/>
      <c r="E184" s="24"/>
      <c r="F184" s="24"/>
      <c r="G184" s="24"/>
      <c r="H184" s="26"/>
      <c r="I184" s="27"/>
      <c r="J184" s="27"/>
      <c r="K184" s="18">
        <f>IF($I$184="","",$I$184*30%)</f>
      </c>
      <c r="L184" s="32">
        <f>IF($K$184="","",ROUNDDOWN(SMALL($J$184:$K$184,1),-2))</f>
      </c>
    </row>
    <row r="185" spans="1:12" s="1" customFormat="1" ht="18" customHeight="1">
      <c r="A185" s="16">
        <v>178</v>
      </c>
      <c r="B185" s="36"/>
      <c r="C185" s="24"/>
      <c r="D185" s="25"/>
      <c r="E185" s="24"/>
      <c r="F185" s="24"/>
      <c r="G185" s="24"/>
      <c r="H185" s="26"/>
      <c r="I185" s="27"/>
      <c r="J185" s="27"/>
      <c r="K185" s="18">
        <f>IF($I$185="","",$I$185*30%)</f>
      </c>
      <c r="L185" s="32">
        <f>IF($K$185="","",ROUNDDOWN(SMALL($J$185:$K$185,1),-2))</f>
      </c>
    </row>
    <row r="186" spans="1:12" s="1" customFormat="1" ht="18" customHeight="1">
      <c r="A186" s="16">
        <v>179</v>
      </c>
      <c r="B186" s="36"/>
      <c r="C186" s="24"/>
      <c r="D186" s="25"/>
      <c r="E186" s="24"/>
      <c r="F186" s="24"/>
      <c r="G186" s="24"/>
      <c r="H186" s="26"/>
      <c r="I186" s="27"/>
      <c r="J186" s="27"/>
      <c r="K186" s="18">
        <f>IF($I$186="","",$I$186*30%)</f>
      </c>
      <c r="L186" s="32">
        <f>IF($K$186="","",ROUNDDOWN(SMALL($J$186:$K$186,1),-2))</f>
      </c>
    </row>
    <row r="187" spans="1:12" s="1" customFormat="1" ht="18" customHeight="1">
      <c r="A187" s="16">
        <v>180</v>
      </c>
      <c r="B187" s="36"/>
      <c r="C187" s="24"/>
      <c r="D187" s="25"/>
      <c r="E187" s="24"/>
      <c r="F187" s="24"/>
      <c r="G187" s="24"/>
      <c r="H187" s="26"/>
      <c r="I187" s="27"/>
      <c r="J187" s="27"/>
      <c r="K187" s="18">
        <f>IF($I$187="","",$I$187*30%)</f>
      </c>
      <c r="L187" s="32">
        <f>IF($K$187="","",ROUNDDOWN(SMALL($J$187:$K$187,1),-2))</f>
      </c>
    </row>
    <row r="188" spans="1:12" s="1" customFormat="1" ht="18" customHeight="1">
      <c r="A188" s="16">
        <v>181</v>
      </c>
      <c r="B188" s="36"/>
      <c r="C188" s="24"/>
      <c r="D188" s="25"/>
      <c r="E188" s="24"/>
      <c r="F188" s="24"/>
      <c r="G188" s="24"/>
      <c r="H188" s="26"/>
      <c r="I188" s="27"/>
      <c r="J188" s="27"/>
      <c r="K188" s="18">
        <f>IF($I$188="","",$I$188*30%)</f>
      </c>
      <c r="L188" s="32">
        <f>IF($K$188="","",ROUNDDOWN(SMALL($J$188:$K$188,1),-2))</f>
      </c>
    </row>
    <row r="189" spans="1:12" s="1" customFormat="1" ht="18" customHeight="1">
      <c r="A189" s="16">
        <v>182</v>
      </c>
      <c r="B189" s="36"/>
      <c r="C189" s="24"/>
      <c r="D189" s="25"/>
      <c r="E189" s="24"/>
      <c r="F189" s="24"/>
      <c r="G189" s="24"/>
      <c r="H189" s="26"/>
      <c r="I189" s="27"/>
      <c r="J189" s="27"/>
      <c r="K189" s="18">
        <f>IF($I$189="","",$I$189*30%)</f>
      </c>
      <c r="L189" s="32">
        <f>IF($K$189="","",ROUNDDOWN(SMALL($J$189:$K$189,1),-2))</f>
      </c>
    </row>
    <row r="190" spans="1:12" s="1" customFormat="1" ht="18" customHeight="1">
      <c r="A190" s="16">
        <v>183</v>
      </c>
      <c r="B190" s="36"/>
      <c r="C190" s="24"/>
      <c r="D190" s="25"/>
      <c r="E190" s="24"/>
      <c r="F190" s="24"/>
      <c r="G190" s="24"/>
      <c r="H190" s="26"/>
      <c r="I190" s="27"/>
      <c r="J190" s="27"/>
      <c r="K190" s="18">
        <f>IF($I$190="","",$I$190*30%)</f>
      </c>
      <c r="L190" s="32">
        <f>IF($K$190="","",ROUNDDOWN(SMALL($J$190:$K$190,1),-2))</f>
      </c>
    </row>
    <row r="191" spans="1:12" s="1" customFormat="1" ht="18" customHeight="1">
      <c r="A191" s="16">
        <v>184</v>
      </c>
      <c r="B191" s="36"/>
      <c r="C191" s="24"/>
      <c r="D191" s="25"/>
      <c r="E191" s="24"/>
      <c r="F191" s="24"/>
      <c r="G191" s="24"/>
      <c r="H191" s="26"/>
      <c r="I191" s="27"/>
      <c r="J191" s="27"/>
      <c r="K191" s="18">
        <f>IF($I$191="","",$I$191*30%)</f>
      </c>
      <c r="L191" s="32">
        <f>IF($K$191="","",ROUNDDOWN(SMALL($J$191:$K$191,1),-2))</f>
      </c>
    </row>
    <row r="192" spans="1:12" s="1" customFormat="1" ht="18" customHeight="1">
      <c r="A192" s="16">
        <v>185</v>
      </c>
      <c r="B192" s="36"/>
      <c r="C192" s="24"/>
      <c r="D192" s="25"/>
      <c r="E192" s="24"/>
      <c r="F192" s="24"/>
      <c r="G192" s="24"/>
      <c r="H192" s="26"/>
      <c r="I192" s="27"/>
      <c r="J192" s="27"/>
      <c r="K192" s="18">
        <f>IF($I$192="","",$I$192*30%)</f>
      </c>
      <c r="L192" s="32">
        <f>IF($K$192="","",ROUNDDOWN(SMALL($J$192:$K$192,1),-2))</f>
      </c>
    </row>
    <row r="193" spans="1:12" s="1" customFormat="1" ht="18" customHeight="1">
      <c r="A193" s="16">
        <v>186</v>
      </c>
      <c r="B193" s="36"/>
      <c r="C193" s="24"/>
      <c r="D193" s="25"/>
      <c r="E193" s="24"/>
      <c r="F193" s="24"/>
      <c r="G193" s="24"/>
      <c r="H193" s="26"/>
      <c r="I193" s="27"/>
      <c r="J193" s="27"/>
      <c r="K193" s="18">
        <f>IF($I$193="","",$I$193*30%)</f>
      </c>
      <c r="L193" s="32">
        <f>IF($K$193="","",ROUNDDOWN(SMALL($J$193:$K$193,1),-2))</f>
      </c>
    </row>
    <row r="194" spans="1:12" s="1" customFormat="1" ht="18" customHeight="1">
      <c r="A194" s="16">
        <v>187</v>
      </c>
      <c r="B194" s="36"/>
      <c r="C194" s="24"/>
      <c r="D194" s="25"/>
      <c r="E194" s="24"/>
      <c r="F194" s="24"/>
      <c r="G194" s="24"/>
      <c r="H194" s="26"/>
      <c r="I194" s="27"/>
      <c r="J194" s="27"/>
      <c r="K194" s="18">
        <f>IF($I$194="","",$I$194*30%)</f>
      </c>
      <c r="L194" s="32">
        <f>IF($K$194="","",ROUNDDOWN(SMALL($J$194:$K$194,1),-2))</f>
      </c>
    </row>
    <row r="195" spans="1:12" s="1" customFormat="1" ht="18" customHeight="1">
      <c r="A195" s="16">
        <v>188</v>
      </c>
      <c r="B195" s="36"/>
      <c r="C195" s="24"/>
      <c r="D195" s="25"/>
      <c r="E195" s="24"/>
      <c r="F195" s="24"/>
      <c r="G195" s="24"/>
      <c r="H195" s="26"/>
      <c r="I195" s="27"/>
      <c r="J195" s="27"/>
      <c r="K195" s="18">
        <f>IF($I$195="","",$I$195*30%)</f>
      </c>
      <c r="L195" s="32">
        <f>IF($K$195="","",ROUNDDOWN(SMALL($J$195:$K$195,1),-2))</f>
      </c>
    </row>
    <row r="196" spans="1:12" s="1" customFormat="1" ht="18" customHeight="1">
      <c r="A196" s="16">
        <v>189</v>
      </c>
      <c r="B196" s="36"/>
      <c r="C196" s="24"/>
      <c r="D196" s="25"/>
      <c r="E196" s="24"/>
      <c r="F196" s="24"/>
      <c r="G196" s="24"/>
      <c r="H196" s="26"/>
      <c r="I196" s="27"/>
      <c r="J196" s="27"/>
      <c r="K196" s="18">
        <f>IF($I$196="","",$I$196*30%)</f>
      </c>
      <c r="L196" s="32">
        <f>IF($K$196="","",ROUNDDOWN(SMALL($J$196:$K$196,1),-2))</f>
      </c>
    </row>
    <row r="197" spans="1:12" s="1" customFormat="1" ht="18" customHeight="1">
      <c r="A197" s="16">
        <v>190</v>
      </c>
      <c r="B197" s="36"/>
      <c r="C197" s="24"/>
      <c r="D197" s="25"/>
      <c r="E197" s="24"/>
      <c r="F197" s="24"/>
      <c r="G197" s="24"/>
      <c r="H197" s="26"/>
      <c r="I197" s="27"/>
      <c r="J197" s="27"/>
      <c r="K197" s="18">
        <f>IF($I$197="","",$I$197*30%)</f>
      </c>
      <c r="L197" s="32">
        <f>IF($K$197="","",ROUNDDOWN(SMALL($J$197:$K$197,1),-2))</f>
      </c>
    </row>
    <row r="198" spans="1:12" s="1" customFormat="1" ht="18" customHeight="1">
      <c r="A198" s="16">
        <v>191</v>
      </c>
      <c r="B198" s="36"/>
      <c r="C198" s="24"/>
      <c r="D198" s="25"/>
      <c r="E198" s="24"/>
      <c r="F198" s="24"/>
      <c r="G198" s="24"/>
      <c r="H198" s="26"/>
      <c r="I198" s="27"/>
      <c r="J198" s="27"/>
      <c r="K198" s="18">
        <f>IF($I$198="","",$I$198*30%)</f>
      </c>
      <c r="L198" s="32">
        <f>IF($K$198="","",ROUNDDOWN(SMALL($J$198:$K$198,1),-2))</f>
      </c>
    </row>
    <row r="199" spans="1:12" s="1" customFormat="1" ht="18" customHeight="1">
      <c r="A199" s="16">
        <v>192</v>
      </c>
      <c r="B199" s="36"/>
      <c r="C199" s="24"/>
      <c r="D199" s="25"/>
      <c r="E199" s="24"/>
      <c r="F199" s="24"/>
      <c r="G199" s="24"/>
      <c r="H199" s="26"/>
      <c r="I199" s="27"/>
      <c r="J199" s="27"/>
      <c r="K199" s="18">
        <f>IF($I$199="","",$I$199*30%)</f>
      </c>
      <c r="L199" s="32">
        <f>IF($K$199="","",ROUNDDOWN(SMALL($J$199:$K$199,1),-2))</f>
      </c>
    </row>
    <row r="200" spans="1:12" s="1" customFormat="1" ht="18" customHeight="1">
      <c r="A200" s="16">
        <v>193</v>
      </c>
      <c r="B200" s="36"/>
      <c r="C200" s="24"/>
      <c r="D200" s="25"/>
      <c r="E200" s="24"/>
      <c r="F200" s="24"/>
      <c r="G200" s="24"/>
      <c r="H200" s="26"/>
      <c r="I200" s="27"/>
      <c r="J200" s="27"/>
      <c r="K200" s="18">
        <f>IF($I$200="","",$I$200*30%)</f>
      </c>
      <c r="L200" s="32">
        <f>IF($K$200="","",ROUNDDOWN(SMALL($J$200:$K$200,1),-2))</f>
      </c>
    </row>
    <row r="201" spans="1:12" s="1" customFormat="1" ht="18" customHeight="1">
      <c r="A201" s="16">
        <v>194</v>
      </c>
      <c r="B201" s="36"/>
      <c r="C201" s="24"/>
      <c r="D201" s="25"/>
      <c r="E201" s="24"/>
      <c r="F201" s="24"/>
      <c r="G201" s="24"/>
      <c r="H201" s="26"/>
      <c r="I201" s="27"/>
      <c r="J201" s="27"/>
      <c r="K201" s="18">
        <f>IF($I$201="","",$I$201*30%)</f>
      </c>
      <c r="L201" s="32">
        <f>IF($K$201="","",ROUNDDOWN(SMALL($J$201:$K$201,1),-2))</f>
      </c>
    </row>
    <row r="202" spans="1:12" s="1" customFormat="1" ht="18" customHeight="1">
      <c r="A202" s="16">
        <v>195</v>
      </c>
      <c r="B202" s="36"/>
      <c r="C202" s="24"/>
      <c r="D202" s="25"/>
      <c r="E202" s="24"/>
      <c r="F202" s="24"/>
      <c r="G202" s="24"/>
      <c r="H202" s="26"/>
      <c r="I202" s="27"/>
      <c r="J202" s="27"/>
      <c r="K202" s="18">
        <f>IF($I$202="","",$I$202*30%)</f>
      </c>
      <c r="L202" s="32">
        <f>IF($K$202="","",ROUNDDOWN(SMALL($J$202:$K$202,1),-2))</f>
      </c>
    </row>
    <row r="203" spans="1:12" s="1" customFormat="1" ht="18" customHeight="1">
      <c r="A203" s="16">
        <v>196</v>
      </c>
      <c r="B203" s="36"/>
      <c r="C203" s="24"/>
      <c r="D203" s="25"/>
      <c r="E203" s="24"/>
      <c r="F203" s="24"/>
      <c r="G203" s="24"/>
      <c r="H203" s="26"/>
      <c r="I203" s="27"/>
      <c r="J203" s="27"/>
      <c r="K203" s="18">
        <f>IF($I$203="","",$I$203*30%)</f>
      </c>
      <c r="L203" s="32">
        <f>IF($K$203="","",ROUNDDOWN(SMALL($J$203:$K$203,1),-2))</f>
      </c>
    </row>
    <row r="204" spans="1:12" s="1" customFormat="1" ht="18" customHeight="1">
      <c r="A204" s="16">
        <v>197</v>
      </c>
      <c r="B204" s="36"/>
      <c r="C204" s="24"/>
      <c r="D204" s="25"/>
      <c r="E204" s="24"/>
      <c r="F204" s="24"/>
      <c r="G204" s="24"/>
      <c r="H204" s="26"/>
      <c r="I204" s="27"/>
      <c r="J204" s="27"/>
      <c r="K204" s="18">
        <f>IF($I$204="","",$I$204*30%)</f>
      </c>
      <c r="L204" s="32">
        <f>IF($K$204="","",ROUNDDOWN(SMALL($J$204:$K$204,1),-2))</f>
      </c>
    </row>
    <row r="205" spans="1:12" s="1" customFormat="1" ht="18" customHeight="1">
      <c r="A205" s="16">
        <v>198</v>
      </c>
      <c r="B205" s="36"/>
      <c r="C205" s="24"/>
      <c r="D205" s="25"/>
      <c r="E205" s="24"/>
      <c r="F205" s="24"/>
      <c r="G205" s="24"/>
      <c r="H205" s="26"/>
      <c r="I205" s="27"/>
      <c r="J205" s="27"/>
      <c r="K205" s="18">
        <f>IF($I$205="","",$I$205*30%)</f>
      </c>
      <c r="L205" s="32">
        <f>IF($K$205="","",ROUNDDOWN(SMALL($J$205:$K$205,1),-2))</f>
      </c>
    </row>
    <row r="206" spans="1:12" s="1" customFormat="1" ht="18" customHeight="1">
      <c r="A206" s="16">
        <v>199</v>
      </c>
      <c r="B206" s="36"/>
      <c r="C206" s="24"/>
      <c r="D206" s="25"/>
      <c r="E206" s="24"/>
      <c r="F206" s="24"/>
      <c r="G206" s="24"/>
      <c r="H206" s="26"/>
      <c r="I206" s="27"/>
      <c r="J206" s="27"/>
      <c r="K206" s="18">
        <f>IF($I$206="","",$I$206*30%)</f>
      </c>
      <c r="L206" s="32">
        <f>IF($K$206="","",ROUNDDOWN(SMALL($J$206:$K$206,1),-2))</f>
      </c>
    </row>
    <row r="207" spans="1:12" s="1" customFormat="1" ht="18" customHeight="1">
      <c r="A207" s="16">
        <v>200</v>
      </c>
      <c r="B207" s="36"/>
      <c r="C207" s="24"/>
      <c r="D207" s="25"/>
      <c r="E207" s="24"/>
      <c r="F207" s="24"/>
      <c r="G207" s="24"/>
      <c r="H207" s="26"/>
      <c r="I207" s="27"/>
      <c r="J207" s="27"/>
      <c r="K207" s="18">
        <f>IF($I$207="","",$I$207*30%)</f>
      </c>
      <c r="L207" s="32">
        <f>IF($K$207="","",ROUNDDOWN(SMALL($J$207:$K$207,1),-2))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107"/>
  <sheetViews>
    <sheetView showGridLines="0" zoomScale="91" zoomScaleNormal="91" zoomScaleSheetLayoutView="100" workbookViewId="0" topLeftCell="A1">
      <pane ySplit="7" topLeftCell="BM8" activePane="bottomLeft" state="frozen"/>
      <selection pane="topLeft" activeCell="B8" sqref="B8"/>
      <selection pane="bottomLeft" activeCell="F14" sqref="F14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" customFormat="1" ht="13.5">
      <c r="A1" s="83" t="s">
        <v>2662</v>
      </c>
    </row>
    <row r="2" spans="1:12" s="1" customFormat="1" ht="22.5" customHeight="1">
      <c r="A2" s="83" t="s">
        <v>2500</v>
      </c>
      <c r="B2" s="2"/>
      <c r="C2" s="2"/>
      <c r="D2" s="2"/>
      <c r="E2" s="2"/>
      <c r="F2" s="2"/>
      <c r="K2" s="3" t="s">
        <v>2793</v>
      </c>
      <c r="L2" s="37">
        <f>IF('様式2'!H2="","",'様式2'!H2)</f>
      </c>
    </row>
    <row r="3" s="1" customFormat="1" ht="6.75" customHeight="1">
      <c r="A3" s="2"/>
    </row>
    <row r="4" spans="1:9" s="1" customFormat="1" ht="18" customHeight="1">
      <c r="A4" s="2"/>
      <c r="B4" s="105" t="s">
        <v>2794</v>
      </c>
      <c r="C4" s="106"/>
      <c r="D4" s="107"/>
      <c r="E4" s="108"/>
      <c r="F4" s="109" t="s">
        <v>329</v>
      </c>
      <c r="G4" s="110"/>
      <c r="H4" s="44">
        <f>IF(D4&lt;&gt;"",VLOOKUP(D4,'学校一覧'!$A$1:$B$999,2,FALSE),"")</f>
      </c>
      <c r="I4" s="28"/>
    </row>
    <row r="5" spans="1:5" s="1" customFormat="1" ht="13.5">
      <c r="A5" s="2"/>
      <c r="E5" s="38" t="s">
        <v>2784</v>
      </c>
    </row>
    <row r="6" spans="1:12" s="7" customFormat="1" ht="13.5">
      <c r="A6" s="4" t="s">
        <v>296</v>
      </c>
      <c r="B6" s="5" t="s">
        <v>297</v>
      </c>
      <c r="C6" s="5" t="s">
        <v>298</v>
      </c>
      <c r="D6" s="5" t="s">
        <v>299</v>
      </c>
      <c r="E6" s="5" t="s">
        <v>300</v>
      </c>
      <c r="F6" s="5" t="s">
        <v>301</v>
      </c>
      <c r="G6" s="5" t="s">
        <v>302</v>
      </c>
      <c r="H6" s="5" t="s">
        <v>303</v>
      </c>
      <c r="I6" s="5" t="s">
        <v>304</v>
      </c>
      <c r="J6" s="5" t="s">
        <v>305</v>
      </c>
      <c r="K6" s="5" t="s">
        <v>306</v>
      </c>
      <c r="L6" s="6" t="s">
        <v>2787</v>
      </c>
    </row>
    <row r="7" spans="1:12" s="13" customFormat="1" ht="61.5" customHeight="1">
      <c r="A7" s="8" t="s">
        <v>2788</v>
      </c>
      <c r="B7" s="11" t="s">
        <v>328</v>
      </c>
      <c r="C7" s="9" t="s">
        <v>307</v>
      </c>
      <c r="D7" s="9" t="s">
        <v>308</v>
      </c>
      <c r="E7" s="9" t="s">
        <v>2789</v>
      </c>
      <c r="F7" s="9" t="s">
        <v>310</v>
      </c>
      <c r="G7" s="9" t="s">
        <v>311</v>
      </c>
      <c r="H7" s="10" t="s">
        <v>2790</v>
      </c>
      <c r="I7" s="11" t="s">
        <v>315</v>
      </c>
      <c r="J7" s="11" t="s">
        <v>316</v>
      </c>
      <c r="K7" s="11" t="s">
        <v>826</v>
      </c>
      <c r="L7" s="12" t="s">
        <v>827</v>
      </c>
    </row>
    <row r="8" spans="1:12" s="1" customFormat="1" ht="18" customHeight="1">
      <c r="A8" s="14">
        <v>1</v>
      </c>
      <c r="B8" s="35"/>
      <c r="C8" s="20"/>
      <c r="D8" s="21"/>
      <c r="E8" s="20"/>
      <c r="F8" s="20"/>
      <c r="G8" s="20"/>
      <c r="H8" s="22"/>
      <c r="I8" s="23"/>
      <c r="J8" s="23"/>
      <c r="K8" s="17">
        <f>IF($I$8="","",$I$8*30%)</f>
      </c>
      <c r="L8" s="31">
        <f>IF($K$8="","",ROUNDDOWN(SMALL($J$8:$K$8,1),-2))</f>
      </c>
    </row>
    <row r="9" spans="1:12" s="1" customFormat="1" ht="18" customHeight="1">
      <c r="A9" s="15">
        <v>2</v>
      </c>
      <c r="B9" s="36"/>
      <c r="C9" s="24"/>
      <c r="D9" s="25"/>
      <c r="E9" s="24"/>
      <c r="F9" s="24"/>
      <c r="G9" s="24"/>
      <c r="H9" s="26"/>
      <c r="I9" s="27"/>
      <c r="J9" s="27"/>
      <c r="K9" s="18">
        <f>IF($I$9="","",$I$9*30%)</f>
      </c>
      <c r="L9" s="32">
        <f>IF($K$9="","",ROUNDDOWN(SMALL($J$9:$K$9,1),-2))</f>
      </c>
    </row>
    <row r="10" spans="1:12" s="1" customFormat="1" ht="18" customHeight="1">
      <c r="A10" s="15">
        <v>3</v>
      </c>
      <c r="B10" s="36"/>
      <c r="C10" s="24"/>
      <c r="D10" s="25"/>
      <c r="E10" s="24"/>
      <c r="F10" s="24"/>
      <c r="G10" s="24"/>
      <c r="H10" s="26"/>
      <c r="I10" s="27"/>
      <c r="J10" s="27"/>
      <c r="K10" s="18">
        <f>IF($I$10="","",$I$10*30%)</f>
      </c>
      <c r="L10" s="32">
        <f>IF($K$10="","",ROUNDDOWN(SMALL($J$10:$K$10,1),-2))</f>
      </c>
    </row>
    <row r="11" spans="1:12" s="1" customFormat="1" ht="18" customHeight="1">
      <c r="A11" s="15">
        <v>4</v>
      </c>
      <c r="B11" s="36"/>
      <c r="C11" s="24"/>
      <c r="D11" s="25"/>
      <c r="E11" s="24"/>
      <c r="F11" s="24"/>
      <c r="G11" s="24"/>
      <c r="H11" s="26"/>
      <c r="I11" s="27"/>
      <c r="J11" s="27"/>
      <c r="K11" s="18">
        <f>IF($I$11="","",$I$11*30%)</f>
      </c>
      <c r="L11" s="32">
        <f>IF($K$11="","",ROUNDDOWN(SMALL($J$11:$K$11,1),-2))</f>
      </c>
    </row>
    <row r="12" spans="1:12" s="1" customFormat="1" ht="18" customHeight="1">
      <c r="A12" s="15">
        <v>5</v>
      </c>
      <c r="B12" s="36"/>
      <c r="C12" s="24"/>
      <c r="D12" s="25"/>
      <c r="E12" s="24"/>
      <c r="F12" s="24"/>
      <c r="G12" s="24"/>
      <c r="H12" s="26"/>
      <c r="I12" s="27"/>
      <c r="J12" s="27"/>
      <c r="K12" s="18">
        <f>IF($I$12="","",$I$12*30%)</f>
      </c>
      <c r="L12" s="32">
        <f>IF($K$12="","",ROUNDDOWN(SMALL($J$12:$K$12,1),-2))</f>
      </c>
    </row>
    <row r="13" spans="1:12" s="1" customFormat="1" ht="18" customHeight="1">
      <c r="A13" s="15">
        <v>6</v>
      </c>
      <c r="B13" s="36"/>
      <c r="C13" s="24"/>
      <c r="D13" s="25"/>
      <c r="E13" s="24"/>
      <c r="F13" s="24"/>
      <c r="G13" s="24"/>
      <c r="H13" s="26"/>
      <c r="I13" s="27"/>
      <c r="J13" s="27"/>
      <c r="K13" s="18">
        <f>IF($I$13="","",$I$13*30%)</f>
      </c>
      <c r="L13" s="32">
        <f>IF($K$13="","",ROUNDDOWN(SMALL($J$13:$K$13,1),-2))</f>
      </c>
    </row>
    <row r="14" spans="1:12" s="1" customFormat="1" ht="18" customHeight="1">
      <c r="A14" s="15">
        <v>7</v>
      </c>
      <c r="B14" s="36"/>
      <c r="C14" s="24"/>
      <c r="D14" s="25"/>
      <c r="E14" s="24"/>
      <c r="F14" s="24"/>
      <c r="G14" s="24"/>
      <c r="H14" s="26"/>
      <c r="I14" s="27"/>
      <c r="J14" s="27"/>
      <c r="K14" s="18">
        <f>IF($I$14="","",$I$14*30%)</f>
      </c>
      <c r="L14" s="32">
        <f>IF($K$14="","",ROUNDDOWN(SMALL($J$14:$K$14,1),-2))</f>
      </c>
    </row>
    <row r="15" spans="1:12" s="1" customFormat="1" ht="18" customHeight="1">
      <c r="A15" s="15">
        <v>8</v>
      </c>
      <c r="B15" s="36"/>
      <c r="C15" s="24"/>
      <c r="D15" s="25"/>
      <c r="E15" s="24"/>
      <c r="F15" s="24"/>
      <c r="G15" s="24"/>
      <c r="H15" s="26"/>
      <c r="I15" s="27"/>
      <c r="J15" s="27"/>
      <c r="K15" s="18">
        <f>IF($I$15="","",$I$15*30%)</f>
      </c>
      <c r="L15" s="32">
        <f>IF($K$15="","",ROUNDDOWN(SMALL($J$15:$K$15,1),-2))</f>
      </c>
    </row>
    <row r="16" spans="1:12" s="1" customFormat="1" ht="18" customHeight="1">
      <c r="A16" s="15">
        <v>9</v>
      </c>
      <c r="B16" s="36"/>
      <c r="C16" s="24"/>
      <c r="D16" s="25"/>
      <c r="E16" s="24"/>
      <c r="F16" s="24"/>
      <c r="G16" s="24"/>
      <c r="H16" s="26"/>
      <c r="I16" s="27"/>
      <c r="J16" s="27"/>
      <c r="K16" s="18">
        <f>IF($I$16="","",$I$16*30%)</f>
      </c>
      <c r="L16" s="32">
        <f>IF($K$16="","",ROUNDDOWN(SMALL($J$16:$K$16,1),-2))</f>
      </c>
    </row>
    <row r="17" spans="1:12" s="1" customFormat="1" ht="18" customHeight="1">
      <c r="A17" s="15">
        <v>10</v>
      </c>
      <c r="B17" s="36"/>
      <c r="C17" s="24"/>
      <c r="D17" s="25"/>
      <c r="E17" s="24"/>
      <c r="F17" s="24"/>
      <c r="G17" s="24"/>
      <c r="H17" s="26"/>
      <c r="I17" s="27"/>
      <c r="J17" s="27"/>
      <c r="K17" s="18">
        <f>IF($I$17="","",$I$17*30%)</f>
      </c>
      <c r="L17" s="32">
        <f>IF($K$17="","",ROUNDDOWN(SMALL($J$17:$K$17,1),-2))</f>
      </c>
    </row>
    <row r="18" spans="1:12" s="1" customFormat="1" ht="18" customHeight="1">
      <c r="A18" s="15">
        <v>11</v>
      </c>
      <c r="B18" s="36"/>
      <c r="C18" s="24"/>
      <c r="D18" s="25"/>
      <c r="E18" s="24"/>
      <c r="F18" s="24"/>
      <c r="G18" s="24"/>
      <c r="H18" s="26"/>
      <c r="I18" s="27"/>
      <c r="J18" s="27"/>
      <c r="K18" s="18">
        <f>IF($I$18="","",$I$18*30%)</f>
      </c>
      <c r="L18" s="32">
        <f>IF($K$18="","",ROUNDDOWN(SMALL($J$18:$K$18,1),-2))</f>
      </c>
    </row>
    <row r="19" spans="1:12" s="1" customFormat="1" ht="18" customHeight="1">
      <c r="A19" s="15">
        <v>12</v>
      </c>
      <c r="B19" s="36"/>
      <c r="C19" s="24"/>
      <c r="D19" s="25"/>
      <c r="E19" s="24"/>
      <c r="F19" s="24"/>
      <c r="G19" s="24"/>
      <c r="H19" s="26"/>
      <c r="I19" s="27"/>
      <c r="J19" s="27"/>
      <c r="K19" s="18">
        <f>IF($I$19="","",$I$19*30%)</f>
      </c>
      <c r="L19" s="32">
        <f>IF($K$19="","",ROUNDDOWN(SMALL($J$19:$K$19,1),-2))</f>
      </c>
    </row>
    <row r="20" spans="1:12" s="1" customFormat="1" ht="18" customHeight="1">
      <c r="A20" s="15">
        <v>13</v>
      </c>
      <c r="B20" s="36"/>
      <c r="C20" s="24"/>
      <c r="D20" s="25"/>
      <c r="E20" s="24"/>
      <c r="F20" s="24"/>
      <c r="G20" s="24"/>
      <c r="H20" s="26"/>
      <c r="I20" s="27"/>
      <c r="J20" s="27"/>
      <c r="K20" s="18">
        <f>IF($I$20="","",$I$20*30%)</f>
      </c>
      <c r="L20" s="32">
        <f>IF($K$20="","",ROUNDDOWN(SMALL($J$20:$K$20,1),-2))</f>
      </c>
    </row>
    <row r="21" spans="1:12" s="1" customFormat="1" ht="18" customHeight="1">
      <c r="A21" s="15">
        <v>14</v>
      </c>
      <c r="B21" s="36"/>
      <c r="C21" s="24"/>
      <c r="D21" s="25"/>
      <c r="E21" s="24"/>
      <c r="F21" s="24"/>
      <c r="G21" s="24"/>
      <c r="H21" s="26"/>
      <c r="I21" s="27"/>
      <c r="J21" s="27"/>
      <c r="K21" s="18">
        <f>IF($I$21="","",$I$21*30%)</f>
      </c>
      <c r="L21" s="32">
        <f>IF($K$21="","",ROUNDDOWN(SMALL($J$21:$K$21,1),-2))</f>
      </c>
    </row>
    <row r="22" spans="1:12" s="1" customFormat="1" ht="18" customHeight="1">
      <c r="A22" s="15">
        <v>15</v>
      </c>
      <c r="B22" s="36"/>
      <c r="C22" s="24"/>
      <c r="D22" s="25"/>
      <c r="E22" s="24"/>
      <c r="F22" s="24"/>
      <c r="G22" s="24"/>
      <c r="H22" s="26"/>
      <c r="I22" s="27"/>
      <c r="J22" s="27"/>
      <c r="K22" s="18">
        <f>IF($I$22="","",$I$22*30%)</f>
      </c>
      <c r="L22" s="32">
        <f>IF($K$22="","",ROUNDDOWN(SMALL($J$22:$K$22,1),-2))</f>
      </c>
    </row>
    <row r="23" spans="1:12" s="1" customFormat="1" ht="18" customHeight="1">
      <c r="A23" s="15">
        <v>16</v>
      </c>
      <c r="B23" s="36"/>
      <c r="C23" s="24"/>
      <c r="D23" s="25"/>
      <c r="E23" s="24"/>
      <c r="F23" s="24"/>
      <c r="G23" s="24"/>
      <c r="H23" s="26"/>
      <c r="I23" s="27"/>
      <c r="J23" s="27"/>
      <c r="K23" s="18">
        <f>IF($I$23="","",$I$23*30%)</f>
      </c>
      <c r="L23" s="32">
        <f>IF($K$23="","",ROUNDDOWN(SMALL($J$23:$K$23,1),-2))</f>
      </c>
    </row>
    <row r="24" spans="1:12" s="1" customFormat="1" ht="18" customHeight="1">
      <c r="A24" s="15">
        <v>17</v>
      </c>
      <c r="B24" s="36"/>
      <c r="C24" s="24"/>
      <c r="D24" s="25"/>
      <c r="E24" s="24"/>
      <c r="F24" s="24"/>
      <c r="G24" s="24"/>
      <c r="H24" s="26"/>
      <c r="I24" s="27"/>
      <c r="J24" s="27"/>
      <c r="K24" s="18">
        <f>IF($I$24="","",$I$24*30%)</f>
      </c>
      <c r="L24" s="32">
        <f>IF($K$24="","",ROUNDDOWN(SMALL($J$24:$K$24,1),-2))</f>
      </c>
    </row>
    <row r="25" spans="1:12" s="1" customFormat="1" ht="18" customHeight="1">
      <c r="A25" s="15">
        <v>18</v>
      </c>
      <c r="B25" s="36"/>
      <c r="C25" s="24"/>
      <c r="D25" s="25"/>
      <c r="E25" s="24"/>
      <c r="F25" s="24"/>
      <c r="G25" s="24"/>
      <c r="H25" s="26"/>
      <c r="I25" s="27"/>
      <c r="J25" s="27"/>
      <c r="K25" s="18">
        <f>IF($I$25="","",$I$25*30%)</f>
      </c>
      <c r="L25" s="32">
        <f>IF($K$25="","",ROUNDDOWN(SMALL($J$25:$K$25,1),-2))</f>
      </c>
    </row>
    <row r="26" spans="1:12" s="1" customFormat="1" ht="18" customHeight="1">
      <c r="A26" s="15">
        <v>19</v>
      </c>
      <c r="B26" s="36"/>
      <c r="C26" s="24"/>
      <c r="D26" s="25"/>
      <c r="E26" s="24"/>
      <c r="F26" s="24"/>
      <c r="G26" s="24"/>
      <c r="H26" s="26"/>
      <c r="I26" s="27"/>
      <c r="J26" s="27"/>
      <c r="K26" s="18">
        <f>IF($I$26="","",$I$26*30%)</f>
      </c>
      <c r="L26" s="32">
        <f>IF($K$26="","",ROUNDDOWN(SMALL($J$26:$K$26,1),-2))</f>
      </c>
    </row>
    <row r="27" spans="1:12" s="1" customFormat="1" ht="18" customHeight="1">
      <c r="A27" s="15">
        <v>20</v>
      </c>
      <c r="B27" s="36"/>
      <c r="C27" s="24"/>
      <c r="D27" s="25"/>
      <c r="E27" s="24"/>
      <c r="F27" s="24"/>
      <c r="G27" s="24"/>
      <c r="H27" s="26"/>
      <c r="I27" s="27"/>
      <c r="J27" s="27"/>
      <c r="K27" s="18">
        <f>IF($I$27="","",$I$27*30%)</f>
      </c>
      <c r="L27" s="32">
        <f>IF($K$27="","",ROUNDDOWN(SMALL($J$27:$K$27,1),-2))</f>
      </c>
    </row>
    <row r="28" spans="1:12" s="1" customFormat="1" ht="18" customHeight="1">
      <c r="A28" s="15">
        <v>21</v>
      </c>
      <c r="B28" s="36"/>
      <c r="C28" s="24"/>
      <c r="D28" s="25"/>
      <c r="E28" s="24"/>
      <c r="F28" s="24"/>
      <c r="G28" s="24"/>
      <c r="H28" s="26"/>
      <c r="I28" s="27"/>
      <c r="J28" s="27"/>
      <c r="K28" s="18">
        <f>IF($I$28="","",$I$28*30%)</f>
      </c>
      <c r="L28" s="32">
        <f>IF($K$28="","",ROUNDDOWN(SMALL($J$28:$K$28,1),-2))</f>
      </c>
    </row>
    <row r="29" spans="1:12" s="1" customFormat="1" ht="18" customHeight="1">
      <c r="A29" s="15">
        <v>22</v>
      </c>
      <c r="B29" s="36"/>
      <c r="C29" s="24"/>
      <c r="D29" s="25"/>
      <c r="E29" s="24"/>
      <c r="F29" s="24"/>
      <c r="G29" s="24"/>
      <c r="H29" s="26"/>
      <c r="I29" s="27"/>
      <c r="J29" s="27"/>
      <c r="K29" s="18">
        <f>IF($I$29="","",$I$29*30%)</f>
      </c>
      <c r="L29" s="32">
        <f>IF($K$29="","",ROUNDDOWN(SMALL($J$29:$K$29,1),-2))</f>
      </c>
    </row>
    <row r="30" spans="1:12" s="1" customFormat="1" ht="18" customHeight="1">
      <c r="A30" s="15">
        <v>23</v>
      </c>
      <c r="B30" s="36"/>
      <c r="C30" s="24"/>
      <c r="D30" s="25"/>
      <c r="E30" s="24"/>
      <c r="F30" s="24"/>
      <c r="G30" s="24"/>
      <c r="H30" s="26"/>
      <c r="I30" s="27"/>
      <c r="J30" s="27"/>
      <c r="K30" s="18">
        <f>IF($I$30="","",$I$30*30%)</f>
      </c>
      <c r="L30" s="32">
        <f>IF($K$30="","",ROUNDDOWN(SMALL($J$30:$K$30,1),-2))</f>
      </c>
    </row>
    <row r="31" spans="1:12" s="1" customFormat="1" ht="18" customHeight="1">
      <c r="A31" s="15">
        <v>24</v>
      </c>
      <c r="B31" s="36"/>
      <c r="C31" s="24"/>
      <c r="D31" s="25"/>
      <c r="E31" s="24"/>
      <c r="F31" s="24"/>
      <c r="G31" s="24"/>
      <c r="H31" s="26"/>
      <c r="I31" s="27"/>
      <c r="J31" s="27"/>
      <c r="K31" s="18">
        <f>IF($I$31="","",$I$31*30%)</f>
      </c>
      <c r="L31" s="32">
        <f>IF($K$31="","",ROUNDDOWN(SMALL($J$31:$K$31,1),-2))</f>
      </c>
    </row>
    <row r="32" spans="1:12" s="1" customFormat="1" ht="18" customHeight="1">
      <c r="A32" s="15">
        <v>25</v>
      </c>
      <c r="B32" s="36"/>
      <c r="C32" s="24"/>
      <c r="D32" s="25"/>
      <c r="E32" s="24"/>
      <c r="F32" s="24"/>
      <c r="G32" s="24"/>
      <c r="H32" s="26"/>
      <c r="I32" s="27"/>
      <c r="J32" s="27"/>
      <c r="K32" s="18">
        <f>IF($I$32="","",$I$32*30%)</f>
      </c>
      <c r="L32" s="32">
        <f>IF($K$32="","",ROUNDDOWN(SMALL($J$32:$K$32,1),-2))</f>
      </c>
    </row>
    <row r="33" spans="1:12" s="1" customFormat="1" ht="18" customHeight="1">
      <c r="A33" s="15">
        <v>26</v>
      </c>
      <c r="B33" s="36"/>
      <c r="C33" s="24"/>
      <c r="D33" s="25"/>
      <c r="E33" s="24"/>
      <c r="F33" s="24"/>
      <c r="G33" s="24"/>
      <c r="H33" s="26"/>
      <c r="I33" s="27"/>
      <c r="J33" s="27"/>
      <c r="K33" s="18">
        <f>IF($I$33="","",$I$33*30%)</f>
      </c>
      <c r="L33" s="32">
        <f>IF($K$33="","",ROUNDDOWN(SMALL($J$33:$K$33,1),-2))</f>
      </c>
    </row>
    <row r="34" spans="1:12" s="1" customFormat="1" ht="18" customHeight="1">
      <c r="A34" s="15">
        <v>27</v>
      </c>
      <c r="B34" s="36"/>
      <c r="C34" s="24"/>
      <c r="D34" s="25"/>
      <c r="E34" s="24"/>
      <c r="F34" s="24"/>
      <c r="G34" s="24"/>
      <c r="H34" s="26"/>
      <c r="I34" s="27"/>
      <c r="J34" s="27"/>
      <c r="K34" s="18">
        <f>IF($I$34="","",$I$34*30%)</f>
      </c>
      <c r="L34" s="32">
        <f>IF($K$34="","",ROUNDDOWN(SMALL($J$34:$K$34,1),-2))</f>
      </c>
    </row>
    <row r="35" spans="1:12" s="1" customFormat="1" ht="18" customHeight="1">
      <c r="A35" s="15">
        <v>28</v>
      </c>
      <c r="B35" s="36"/>
      <c r="C35" s="24"/>
      <c r="D35" s="25"/>
      <c r="E35" s="24"/>
      <c r="F35" s="24"/>
      <c r="G35" s="24"/>
      <c r="H35" s="26"/>
      <c r="I35" s="27"/>
      <c r="J35" s="27"/>
      <c r="K35" s="18">
        <f>IF($I$35="","",$I$35*30%)</f>
      </c>
      <c r="L35" s="32">
        <f>IF($K$35="","",ROUNDDOWN(SMALL($J$35:$K$35,1),-2))</f>
      </c>
    </row>
    <row r="36" spans="1:12" s="1" customFormat="1" ht="18" customHeight="1">
      <c r="A36" s="15">
        <v>29</v>
      </c>
      <c r="B36" s="36"/>
      <c r="C36" s="24"/>
      <c r="D36" s="25"/>
      <c r="E36" s="24"/>
      <c r="F36" s="24"/>
      <c r="G36" s="24"/>
      <c r="H36" s="26"/>
      <c r="I36" s="27"/>
      <c r="J36" s="27"/>
      <c r="K36" s="18">
        <f>IF($I$36="","",$I$36*30%)</f>
      </c>
      <c r="L36" s="32">
        <f>IF($K$36="","",ROUNDDOWN(SMALL($J$36:$K$36,1),-2))</f>
      </c>
    </row>
    <row r="37" spans="1:12" s="1" customFormat="1" ht="18" customHeight="1">
      <c r="A37" s="15">
        <v>30</v>
      </c>
      <c r="B37" s="36"/>
      <c r="C37" s="24"/>
      <c r="D37" s="25"/>
      <c r="E37" s="24"/>
      <c r="F37" s="24"/>
      <c r="G37" s="24"/>
      <c r="H37" s="26"/>
      <c r="I37" s="27"/>
      <c r="J37" s="27"/>
      <c r="K37" s="18">
        <f>IF($I$37="","",$I$37*30%)</f>
      </c>
      <c r="L37" s="32">
        <f>IF($K$37="","",ROUNDDOWN(SMALL($J$37:$K$37,1),-2))</f>
      </c>
    </row>
    <row r="38" spans="1:12" s="1" customFormat="1" ht="18" customHeight="1">
      <c r="A38" s="15">
        <v>31</v>
      </c>
      <c r="B38" s="36"/>
      <c r="C38" s="24"/>
      <c r="D38" s="25"/>
      <c r="E38" s="24"/>
      <c r="F38" s="24"/>
      <c r="G38" s="24"/>
      <c r="H38" s="26"/>
      <c r="I38" s="27"/>
      <c r="J38" s="27"/>
      <c r="K38" s="18">
        <f>IF($I$38="","",$I$38*30%)</f>
      </c>
      <c r="L38" s="32">
        <f>IF($K$38="","",ROUNDDOWN(SMALL($J$38:$K$38,1),-2))</f>
      </c>
    </row>
    <row r="39" spans="1:12" s="1" customFormat="1" ht="18" customHeight="1">
      <c r="A39" s="15">
        <v>32</v>
      </c>
      <c r="B39" s="36"/>
      <c r="C39" s="24"/>
      <c r="D39" s="25"/>
      <c r="E39" s="24"/>
      <c r="F39" s="24"/>
      <c r="G39" s="24"/>
      <c r="H39" s="26"/>
      <c r="I39" s="27"/>
      <c r="J39" s="27"/>
      <c r="K39" s="18">
        <f>IF($I$39="","",$I$39*30%)</f>
      </c>
      <c r="L39" s="32">
        <f>IF($K$39="","",ROUNDDOWN(SMALL($J$39:$K$39,1),-2))</f>
      </c>
    </row>
    <row r="40" spans="1:12" s="1" customFormat="1" ht="18" customHeight="1">
      <c r="A40" s="15">
        <v>33</v>
      </c>
      <c r="B40" s="36"/>
      <c r="C40" s="24"/>
      <c r="D40" s="25"/>
      <c r="E40" s="24"/>
      <c r="F40" s="24"/>
      <c r="G40" s="24"/>
      <c r="H40" s="26"/>
      <c r="I40" s="27"/>
      <c r="J40" s="27"/>
      <c r="K40" s="18">
        <f>IF($I$40="","",$I$40*30%)</f>
      </c>
      <c r="L40" s="32">
        <f>IF($K$40="","",ROUNDDOWN(SMALL($J$40:$K$40,1),-2))</f>
      </c>
    </row>
    <row r="41" spans="1:12" s="1" customFormat="1" ht="18" customHeight="1">
      <c r="A41" s="15">
        <v>34</v>
      </c>
      <c r="B41" s="36"/>
      <c r="C41" s="24"/>
      <c r="D41" s="25"/>
      <c r="E41" s="24"/>
      <c r="F41" s="24"/>
      <c r="G41" s="24"/>
      <c r="H41" s="26"/>
      <c r="I41" s="27"/>
      <c r="J41" s="27"/>
      <c r="K41" s="18">
        <f>IF($I$41="","",$I$41*30%)</f>
      </c>
      <c r="L41" s="32">
        <f>IF($K$41="","",ROUNDDOWN(SMALL($J$41:$K$41,1),-2))</f>
      </c>
    </row>
    <row r="42" spans="1:12" s="1" customFormat="1" ht="18" customHeight="1">
      <c r="A42" s="15">
        <v>35</v>
      </c>
      <c r="B42" s="36"/>
      <c r="C42" s="24"/>
      <c r="D42" s="25"/>
      <c r="E42" s="24"/>
      <c r="F42" s="24"/>
      <c r="G42" s="24"/>
      <c r="H42" s="26"/>
      <c r="I42" s="27"/>
      <c r="J42" s="27"/>
      <c r="K42" s="18">
        <f>IF($I$42="","",$I$42*30%)</f>
      </c>
      <c r="L42" s="32">
        <f>IF($K$42="","",ROUNDDOWN(SMALL($J$42:$K$42,1),-2))</f>
      </c>
    </row>
    <row r="43" spans="1:12" s="1" customFormat="1" ht="18" customHeight="1">
      <c r="A43" s="15">
        <v>36</v>
      </c>
      <c r="B43" s="36"/>
      <c r="C43" s="24"/>
      <c r="D43" s="25"/>
      <c r="E43" s="24"/>
      <c r="F43" s="24"/>
      <c r="G43" s="24"/>
      <c r="H43" s="26"/>
      <c r="I43" s="27"/>
      <c r="J43" s="27"/>
      <c r="K43" s="18">
        <f>IF($I$43="","",$I$43*30%)</f>
      </c>
      <c r="L43" s="32">
        <f>IF($K$43="","",ROUNDDOWN(SMALL($J$43:$K$43,1),-2))</f>
      </c>
    </row>
    <row r="44" spans="1:12" s="1" customFormat="1" ht="18" customHeight="1">
      <c r="A44" s="15">
        <v>37</v>
      </c>
      <c r="B44" s="36"/>
      <c r="C44" s="24"/>
      <c r="D44" s="25"/>
      <c r="E44" s="24"/>
      <c r="F44" s="24"/>
      <c r="G44" s="24"/>
      <c r="H44" s="26"/>
      <c r="I44" s="27"/>
      <c r="J44" s="27"/>
      <c r="K44" s="18">
        <f>IF($I$44="","",$I$44*30%)</f>
      </c>
      <c r="L44" s="32">
        <f>IF($K$44="","",ROUNDDOWN(SMALL($J$44:$K$44,1),-2))</f>
      </c>
    </row>
    <row r="45" spans="1:12" s="1" customFormat="1" ht="18" customHeight="1">
      <c r="A45" s="15">
        <v>38</v>
      </c>
      <c r="B45" s="36"/>
      <c r="C45" s="24"/>
      <c r="D45" s="25"/>
      <c r="E45" s="24"/>
      <c r="F45" s="24"/>
      <c r="G45" s="24"/>
      <c r="H45" s="26"/>
      <c r="I45" s="27"/>
      <c r="J45" s="27"/>
      <c r="K45" s="18">
        <f>IF($I$45="","",$I$45*30%)</f>
      </c>
      <c r="L45" s="32">
        <f>IF($K$45="","",ROUNDDOWN(SMALL($J$45:$K$45,1),-2))</f>
      </c>
    </row>
    <row r="46" spans="1:12" s="1" customFormat="1" ht="18" customHeight="1">
      <c r="A46" s="15">
        <v>39</v>
      </c>
      <c r="B46" s="36"/>
      <c r="C46" s="24"/>
      <c r="D46" s="25"/>
      <c r="E46" s="24"/>
      <c r="F46" s="24"/>
      <c r="G46" s="24"/>
      <c r="H46" s="26"/>
      <c r="I46" s="27"/>
      <c r="J46" s="27"/>
      <c r="K46" s="18">
        <f>IF($I$46="","",$I$46*30%)</f>
      </c>
      <c r="L46" s="32">
        <f>IF($K$46="","",ROUNDDOWN(SMALL($J$46:$K$46,1),-2))</f>
      </c>
    </row>
    <row r="47" spans="1:12" s="1" customFormat="1" ht="18" customHeight="1">
      <c r="A47" s="15">
        <v>40</v>
      </c>
      <c r="B47" s="36"/>
      <c r="C47" s="24"/>
      <c r="D47" s="25"/>
      <c r="E47" s="24"/>
      <c r="F47" s="24"/>
      <c r="G47" s="24"/>
      <c r="H47" s="26"/>
      <c r="I47" s="27"/>
      <c r="J47" s="27"/>
      <c r="K47" s="18">
        <f>IF($I$47="","",$I$47*30%)</f>
      </c>
      <c r="L47" s="32">
        <f>IF($K$47="","",ROUNDDOWN(SMALL($J$47:$K$47,1),-2))</f>
      </c>
    </row>
    <row r="48" spans="1:12" s="1" customFormat="1" ht="18" customHeight="1">
      <c r="A48" s="15">
        <v>41</v>
      </c>
      <c r="B48" s="36"/>
      <c r="C48" s="24"/>
      <c r="D48" s="25"/>
      <c r="E48" s="24"/>
      <c r="F48" s="24"/>
      <c r="G48" s="24"/>
      <c r="H48" s="26"/>
      <c r="I48" s="27"/>
      <c r="J48" s="27"/>
      <c r="K48" s="18">
        <f>IF($I$48="","",$I$48*30%)</f>
      </c>
      <c r="L48" s="32">
        <f>IF($K$48="","",ROUNDDOWN(SMALL($J$48:$K$48,1),-2))</f>
      </c>
    </row>
    <row r="49" spans="1:12" s="1" customFormat="1" ht="18" customHeight="1">
      <c r="A49" s="15">
        <v>42</v>
      </c>
      <c r="B49" s="36"/>
      <c r="C49" s="24"/>
      <c r="D49" s="25"/>
      <c r="E49" s="24"/>
      <c r="F49" s="24"/>
      <c r="G49" s="24"/>
      <c r="H49" s="26"/>
      <c r="I49" s="27"/>
      <c r="J49" s="27"/>
      <c r="K49" s="18">
        <f>IF($I$49="","",$I$49*30%)</f>
      </c>
      <c r="L49" s="32">
        <f>IF($K$49="","",ROUNDDOWN(SMALL($J$49:$K$49,1),-2))</f>
      </c>
    </row>
    <row r="50" spans="1:12" s="1" customFormat="1" ht="18" customHeight="1">
      <c r="A50" s="15">
        <v>43</v>
      </c>
      <c r="B50" s="36"/>
      <c r="C50" s="24"/>
      <c r="D50" s="25"/>
      <c r="E50" s="24"/>
      <c r="F50" s="24"/>
      <c r="G50" s="24"/>
      <c r="H50" s="26"/>
      <c r="I50" s="27"/>
      <c r="J50" s="27"/>
      <c r="K50" s="18">
        <f>IF($I$50="","",$I$50*30%)</f>
      </c>
      <c r="L50" s="32">
        <f>IF($K$50="","",ROUNDDOWN(SMALL($J$50:$K$50,1),-2))</f>
      </c>
    </row>
    <row r="51" spans="1:12" s="1" customFormat="1" ht="18" customHeight="1">
      <c r="A51" s="15">
        <v>44</v>
      </c>
      <c r="B51" s="36"/>
      <c r="C51" s="24"/>
      <c r="D51" s="25"/>
      <c r="E51" s="24"/>
      <c r="F51" s="24"/>
      <c r="G51" s="24"/>
      <c r="H51" s="26"/>
      <c r="I51" s="27"/>
      <c r="J51" s="27"/>
      <c r="K51" s="18">
        <f>IF($I$51="","",$I$51*30%)</f>
      </c>
      <c r="L51" s="32">
        <f>IF($K$51="","",ROUNDDOWN(SMALL($J$51:$K$51,1),-2))</f>
      </c>
    </row>
    <row r="52" spans="1:12" s="1" customFormat="1" ht="18" customHeight="1">
      <c r="A52" s="15">
        <v>45</v>
      </c>
      <c r="B52" s="36"/>
      <c r="C52" s="24"/>
      <c r="D52" s="25"/>
      <c r="E52" s="24"/>
      <c r="F52" s="24"/>
      <c r="G52" s="24"/>
      <c r="H52" s="26"/>
      <c r="I52" s="27"/>
      <c r="J52" s="27"/>
      <c r="K52" s="18">
        <f>IF($I$52="","",$I$52*30%)</f>
      </c>
      <c r="L52" s="32">
        <f>IF($K$52="","",ROUNDDOWN(SMALL($J$52:$K$52,1),-2))</f>
      </c>
    </row>
    <row r="53" spans="1:12" s="1" customFormat="1" ht="18" customHeight="1">
      <c r="A53" s="15">
        <v>46</v>
      </c>
      <c r="B53" s="36"/>
      <c r="C53" s="24"/>
      <c r="D53" s="25"/>
      <c r="E53" s="24"/>
      <c r="F53" s="24"/>
      <c r="G53" s="24"/>
      <c r="H53" s="26"/>
      <c r="I53" s="27"/>
      <c r="J53" s="27"/>
      <c r="K53" s="18">
        <f>IF($I$53="","",$I$53*30%)</f>
      </c>
      <c r="L53" s="32">
        <f>IF($K$53="","",ROUNDDOWN(SMALL($J$53:$K$53,1),-2))</f>
      </c>
    </row>
    <row r="54" spans="1:12" s="1" customFormat="1" ht="18" customHeight="1">
      <c r="A54" s="15">
        <v>47</v>
      </c>
      <c r="B54" s="36"/>
      <c r="C54" s="24"/>
      <c r="D54" s="25"/>
      <c r="E54" s="24"/>
      <c r="F54" s="24"/>
      <c r="G54" s="24"/>
      <c r="H54" s="26"/>
      <c r="I54" s="27"/>
      <c r="J54" s="27"/>
      <c r="K54" s="18">
        <f>IF($I$54="","",$I$54*30%)</f>
      </c>
      <c r="L54" s="32">
        <f>IF($K$54="","",ROUNDDOWN(SMALL($J$54:$K$54,1),-2))</f>
      </c>
    </row>
    <row r="55" spans="1:12" s="1" customFormat="1" ht="18" customHeight="1">
      <c r="A55" s="15">
        <v>48</v>
      </c>
      <c r="B55" s="36"/>
      <c r="C55" s="24"/>
      <c r="D55" s="25"/>
      <c r="E55" s="24"/>
      <c r="F55" s="24"/>
      <c r="G55" s="24"/>
      <c r="H55" s="26"/>
      <c r="I55" s="27"/>
      <c r="J55" s="27"/>
      <c r="K55" s="18">
        <f>IF($I$55="","",$I$55*30%)</f>
      </c>
      <c r="L55" s="32">
        <f>IF($K$55="","",ROUNDDOWN(SMALL($J$55:$K$55,1),-2))</f>
      </c>
    </row>
    <row r="56" spans="1:12" s="1" customFormat="1" ht="18" customHeight="1">
      <c r="A56" s="15">
        <v>49</v>
      </c>
      <c r="B56" s="36"/>
      <c r="C56" s="24"/>
      <c r="D56" s="25"/>
      <c r="E56" s="24"/>
      <c r="F56" s="24"/>
      <c r="G56" s="24"/>
      <c r="H56" s="26"/>
      <c r="I56" s="27"/>
      <c r="J56" s="27"/>
      <c r="K56" s="18">
        <f>IF($I$56="","",$I$56*30%)</f>
      </c>
      <c r="L56" s="32">
        <f>IF($K$56="","",ROUNDDOWN(SMALL($J$56:$K$56,1),-2))</f>
      </c>
    </row>
    <row r="57" spans="1:12" s="1" customFormat="1" ht="18" customHeight="1">
      <c r="A57" s="15">
        <v>50</v>
      </c>
      <c r="B57" s="36"/>
      <c r="C57" s="24"/>
      <c r="D57" s="25"/>
      <c r="E57" s="24"/>
      <c r="F57" s="24"/>
      <c r="G57" s="24"/>
      <c r="H57" s="26"/>
      <c r="I57" s="27"/>
      <c r="J57" s="27"/>
      <c r="K57" s="18">
        <f>IF($I$57="","",$I$57*30%)</f>
      </c>
      <c r="L57" s="32">
        <f>IF($K$57="","",ROUNDDOWN(SMALL($J$57:$K$57,1),-2))</f>
      </c>
    </row>
    <row r="58" spans="1:12" s="1" customFormat="1" ht="18" customHeight="1">
      <c r="A58" s="15">
        <v>51</v>
      </c>
      <c r="B58" s="36"/>
      <c r="C58" s="24"/>
      <c r="D58" s="25"/>
      <c r="E58" s="24"/>
      <c r="F58" s="24"/>
      <c r="G58" s="24"/>
      <c r="H58" s="26"/>
      <c r="I58" s="27"/>
      <c r="J58" s="27"/>
      <c r="K58" s="18">
        <f>IF($I$58="","",$I$58*30%)</f>
      </c>
      <c r="L58" s="32">
        <f>IF($K$58="","",ROUNDDOWN(SMALL($J$58:$K$58,1),-2))</f>
      </c>
    </row>
    <row r="59" spans="1:12" s="1" customFormat="1" ht="18" customHeight="1">
      <c r="A59" s="15">
        <v>52</v>
      </c>
      <c r="B59" s="36"/>
      <c r="C59" s="24"/>
      <c r="D59" s="25"/>
      <c r="E59" s="24"/>
      <c r="F59" s="24"/>
      <c r="G59" s="24"/>
      <c r="H59" s="26"/>
      <c r="I59" s="27"/>
      <c r="J59" s="27"/>
      <c r="K59" s="18">
        <f>IF($I$59="","",$I$59*30%)</f>
      </c>
      <c r="L59" s="32">
        <f>IF($K$59="","",ROUNDDOWN(SMALL($J$59:$K$59,1),-2))</f>
      </c>
    </row>
    <row r="60" spans="1:12" s="1" customFormat="1" ht="18" customHeight="1">
      <c r="A60" s="15">
        <v>53</v>
      </c>
      <c r="B60" s="36"/>
      <c r="C60" s="24"/>
      <c r="D60" s="25"/>
      <c r="E60" s="24"/>
      <c r="F60" s="24"/>
      <c r="G60" s="24"/>
      <c r="H60" s="26"/>
      <c r="I60" s="27"/>
      <c r="J60" s="27"/>
      <c r="K60" s="18">
        <f>IF($I$60="","",$I$60*30%)</f>
      </c>
      <c r="L60" s="32">
        <f>IF($K$60="","",ROUNDDOWN(SMALL($J$60:$K$60,1),-2))</f>
      </c>
    </row>
    <row r="61" spans="1:12" s="1" customFormat="1" ht="18" customHeight="1">
      <c r="A61" s="15">
        <v>54</v>
      </c>
      <c r="B61" s="36"/>
      <c r="C61" s="24"/>
      <c r="D61" s="25"/>
      <c r="E61" s="24"/>
      <c r="F61" s="24"/>
      <c r="G61" s="24"/>
      <c r="H61" s="26"/>
      <c r="I61" s="27"/>
      <c r="J61" s="27"/>
      <c r="K61" s="18">
        <f>IF($I$61="","",$I$61*30%)</f>
      </c>
      <c r="L61" s="32">
        <f>IF($K$61="","",ROUNDDOWN(SMALL($J$61:$K$61,1),-2))</f>
      </c>
    </row>
    <row r="62" spans="1:12" s="1" customFormat="1" ht="18" customHeight="1">
      <c r="A62" s="15">
        <v>55</v>
      </c>
      <c r="B62" s="36"/>
      <c r="C62" s="24"/>
      <c r="D62" s="25"/>
      <c r="E62" s="24"/>
      <c r="F62" s="24"/>
      <c r="G62" s="24"/>
      <c r="H62" s="26"/>
      <c r="I62" s="27"/>
      <c r="J62" s="27"/>
      <c r="K62" s="18">
        <f>IF($I$62="","",$I$62*30%)</f>
      </c>
      <c r="L62" s="32">
        <f>IF($K$62="","",ROUNDDOWN(SMALL($J$62:$K$62,1),-2))</f>
      </c>
    </row>
    <row r="63" spans="1:12" s="1" customFormat="1" ht="18" customHeight="1">
      <c r="A63" s="15">
        <v>56</v>
      </c>
      <c r="B63" s="36"/>
      <c r="C63" s="24"/>
      <c r="D63" s="25"/>
      <c r="E63" s="24"/>
      <c r="F63" s="24"/>
      <c r="G63" s="24"/>
      <c r="H63" s="26"/>
      <c r="I63" s="27"/>
      <c r="J63" s="27"/>
      <c r="K63" s="18">
        <f>IF($I$63="","",$I$63*30%)</f>
      </c>
      <c r="L63" s="32">
        <f>IF($K$63="","",ROUNDDOWN(SMALL($J$63:$K$63,1),-2))</f>
      </c>
    </row>
    <row r="64" spans="1:12" s="1" customFormat="1" ht="18" customHeight="1">
      <c r="A64" s="15">
        <v>57</v>
      </c>
      <c r="B64" s="36"/>
      <c r="C64" s="24"/>
      <c r="D64" s="25"/>
      <c r="E64" s="24"/>
      <c r="F64" s="24"/>
      <c r="G64" s="24"/>
      <c r="H64" s="26"/>
      <c r="I64" s="27"/>
      <c r="J64" s="27"/>
      <c r="K64" s="18">
        <f>IF($I$64="","",$I$64*30%)</f>
      </c>
      <c r="L64" s="32">
        <f>IF($K$64="","",ROUNDDOWN(SMALL($J$64:$K$64,1),-2))</f>
      </c>
    </row>
    <row r="65" spans="1:12" s="1" customFormat="1" ht="18" customHeight="1">
      <c r="A65" s="15">
        <v>58</v>
      </c>
      <c r="B65" s="36"/>
      <c r="C65" s="24"/>
      <c r="D65" s="25"/>
      <c r="E65" s="24"/>
      <c r="F65" s="24"/>
      <c r="G65" s="24"/>
      <c r="H65" s="26"/>
      <c r="I65" s="27"/>
      <c r="J65" s="27"/>
      <c r="K65" s="18">
        <f>IF($I$65="","",$I$65*30%)</f>
      </c>
      <c r="L65" s="32">
        <f>IF($K$65="","",ROUNDDOWN(SMALL($J$65:$K$65,1),-2))</f>
      </c>
    </row>
    <row r="66" spans="1:12" s="1" customFormat="1" ht="18" customHeight="1">
      <c r="A66" s="15">
        <v>59</v>
      </c>
      <c r="B66" s="36"/>
      <c r="C66" s="24"/>
      <c r="D66" s="25"/>
      <c r="E66" s="24"/>
      <c r="F66" s="24"/>
      <c r="G66" s="24"/>
      <c r="H66" s="26"/>
      <c r="I66" s="27"/>
      <c r="J66" s="27"/>
      <c r="K66" s="18">
        <f>IF($I$66="","",$I$66*30%)</f>
      </c>
      <c r="L66" s="32">
        <f>IF($K$66="","",ROUNDDOWN(SMALL($J$66:$K$66,1),-2))</f>
      </c>
    </row>
    <row r="67" spans="1:12" s="1" customFormat="1" ht="18" customHeight="1">
      <c r="A67" s="15">
        <v>60</v>
      </c>
      <c r="B67" s="36"/>
      <c r="C67" s="24"/>
      <c r="D67" s="25"/>
      <c r="E67" s="24"/>
      <c r="F67" s="24"/>
      <c r="G67" s="24"/>
      <c r="H67" s="26"/>
      <c r="I67" s="27"/>
      <c r="J67" s="27"/>
      <c r="K67" s="18">
        <f>IF($I$67="","",$I$67*30%)</f>
      </c>
      <c r="L67" s="32">
        <f>IF($K$67="","",ROUNDDOWN(SMALL($J$67:$K$67,1),-2))</f>
      </c>
    </row>
    <row r="68" spans="1:12" s="1" customFormat="1" ht="18" customHeight="1">
      <c r="A68" s="15">
        <v>61</v>
      </c>
      <c r="B68" s="36"/>
      <c r="C68" s="24"/>
      <c r="D68" s="25"/>
      <c r="E68" s="24"/>
      <c r="F68" s="24"/>
      <c r="G68" s="24"/>
      <c r="H68" s="26"/>
      <c r="I68" s="27"/>
      <c r="J68" s="27"/>
      <c r="K68" s="18">
        <f>IF($I$68="","",$I$68*30%)</f>
      </c>
      <c r="L68" s="32">
        <f>IF($K$68="","",ROUNDDOWN(SMALL($J$68:$K$68,1),-2))</f>
      </c>
    </row>
    <row r="69" spans="1:12" s="1" customFormat="1" ht="18" customHeight="1">
      <c r="A69" s="15">
        <v>62</v>
      </c>
      <c r="B69" s="36"/>
      <c r="C69" s="24"/>
      <c r="D69" s="25"/>
      <c r="E69" s="24"/>
      <c r="F69" s="24"/>
      <c r="G69" s="24"/>
      <c r="H69" s="26"/>
      <c r="I69" s="27"/>
      <c r="J69" s="27"/>
      <c r="K69" s="18">
        <f>IF($I$69="","",$I$69*30%)</f>
      </c>
      <c r="L69" s="32">
        <f>IF($K$69="","",ROUNDDOWN(SMALL($J$69:$K$69,1),-2))</f>
      </c>
    </row>
    <row r="70" spans="1:12" s="1" customFormat="1" ht="18" customHeight="1">
      <c r="A70" s="15">
        <v>63</v>
      </c>
      <c r="B70" s="36"/>
      <c r="C70" s="24"/>
      <c r="D70" s="25"/>
      <c r="E70" s="24"/>
      <c r="F70" s="24"/>
      <c r="G70" s="24"/>
      <c r="H70" s="26"/>
      <c r="I70" s="27"/>
      <c r="J70" s="27"/>
      <c r="K70" s="18">
        <f>IF($I$70="","",$I$70*30%)</f>
      </c>
      <c r="L70" s="32">
        <f>IF($K$70="","",ROUNDDOWN(SMALL($J$70:$K$70,1),-2))</f>
      </c>
    </row>
    <row r="71" spans="1:12" s="1" customFormat="1" ht="18" customHeight="1">
      <c r="A71" s="15">
        <v>64</v>
      </c>
      <c r="B71" s="36"/>
      <c r="C71" s="24"/>
      <c r="D71" s="25"/>
      <c r="E71" s="24"/>
      <c r="F71" s="24"/>
      <c r="G71" s="24"/>
      <c r="H71" s="26"/>
      <c r="I71" s="27"/>
      <c r="J71" s="27"/>
      <c r="K71" s="18">
        <f>IF($I$71="","",$I$71*30%)</f>
      </c>
      <c r="L71" s="32">
        <f>IF($K$71="","",ROUNDDOWN(SMALL($J$71:$K$71,1),-2))</f>
      </c>
    </row>
    <row r="72" spans="1:12" s="1" customFormat="1" ht="18" customHeight="1">
      <c r="A72" s="15">
        <v>65</v>
      </c>
      <c r="B72" s="36"/>
      <c r="C72" s="24"/>
      <c r="D72" s="25"/>
      <c r="E72" s="24"/>
      <c r="F72" s="24"/>
      <c r="G72" s="24"/>
      <c r="H72" s="26"/>
      <c r="I72" s="27"/>
      <c r="J72" s="27"/>
      <c r="K72" s="18">
        <f>IF($I$72="","",$I$72*30%)</f>
      </c>
      <c r="L72" s="32">
        <f>IF($K$72="","",ROUNDDOWN(SMALL($J$72:$K$72,1),-2))</f>
      </c>
    </row>
    <row r="73" spans="1:12" s="1" customFormat="1" ht="18" customHeight="1">
      <c r="A73" s="15">
        <v>66</v>
      </c>
      <c r="B73" s="36"/>
      <c r="C73" s="24"/>
      <c r="D73" s="25"/>
      <c r="E73" s="24"/>
      <c r="F73" s="24"/>
      <c r="G73" s="24"/>
      <c r="H73" s="26"/>
      <c r="I73" s="27"/>
      <c r="J73" s="27"/>
      <c r="K73" s="18">
        <f>IF($I$73="","",$I$73*30%)</f>
      </c>
      <c r="L73" s="32">
        <f>IF($K$73="","",ROUNDDOWN(SMALL($J$73:$K$73,1),-2))</f>
      </c>
    </row>
    <row r="74" spans="1:12" s="1" customFormat="1" ht="18" customHeight="1">
      <c r="A74" s="15">
        <v>67</v>
      </c>
      <c r="B74" s="36"/>
      <c r="C74" s="24"/>
      <c r="D74" s="25"/>
      <c r="E74" s="24"/>
      <c r="F74" s="24"/>
      <c r="G74" s="24"/>
      <c r="H74" s="26"/>
      <c r="I74" s="27"/>
      <c r="J74" s="27"/>
      <c r="K74" s="18">
        <f>IF($I$74="","",$I$74*30%)</f>
      </c>
      <c r="L74" s="32">
        <f>IF($K$74="","",ROUNDDOWN(SMALL($J$74:$K$74,1),-2))</f>
      </c>
    </row>
    <row r="75" spans="1:12" s="1" customFormat="1" ht="18" customHeight="1">
      <c r="A75" s="15">
        <v>68</v>
      </c>
      <c r="B75" s="36"/>
      <c r="C75" s="24"/>
      <c r="D75" s="25"/>
      <c r="E75" s="24"/>
      <c r="F75" s="24"/>
      <c r="G75" s="24"/>
      <c r="H75" s="26"/>
      <c r="I75" s="27"/>
      <c r="J75" s="27"/>
      <c r="K75" s="18">
        <f>IF($I$75="","",$I$75*30%)</f>
      </c>
      <c r="L75" s="32">
        <f>IF($K$75="","",ROUNDDOWN(SMALL($J$75:$K$75,1),-2))</f>
      </c>
    </row>
    <row r="76" spans="1:12" s="1" customFormat="1" ht="18" customHeight="1">
      <c r="A76" s="15">
        <v>69</v>
      </c>
      <c r="B76" s="36"/>
      <c r="C76" s="24"/>
      <c r="D76" s="25"/>
      <c r="E76" s="24"/>
      <c r="F76" s="24"/>
      <c r="G76" s="24"/>
      <c r="H76" s="26"/>
      <c r="I76" s="27"/>
      <c r="J76" s="27"/>
      <c r="K76" s="18">
        <f>IF($I$76="","",$I$76*30%)</f>
      </c>
      <c r="L76" s="32">
        <f>IF($K$76="","",ROUNDDOWN(SMALL($J$76:$K$76,1),-2))</f>
      </c>
    </row>
    <row r="77" spans="1:12" s="1" customFormat="1" ht="18" customHeight="1">
      <c r="A77" s="15">
        <v>70</v>
      </c>
      <c r="B77" s="36"/>
      <c r="C77" s="24"/>
      <c r="D77" s="25"/>
      <c r="E77" s="24"/>
      <c r="F77" s="24"/>
      <c r="G77" s="24"/>
      <c r="H77" s="26"/>
      <c r="I77" s="27"/>
      <c r="J77" s="27"/>
      <c r="K77" s="18">
        <f>IF($I$77="","",$I$77*30%)</f>
      </c>
      <c r="L77" s="32">
        <f>IF($K$77="","",ROUNDDOWN(SMALL($J$77:$K$77,1),-2))</f>
      </c>
    </row>
    <row r="78" spans="1:12" s="1" customFormat="1" ht="18" customHeight="1">
      <c r="A78" s="15">
        <v>71</v>
      </c>
      <c r="B78" s="36"/>
      <c r="C78" s="24"/>
      <c r="D78" s="25"/>
      <c r="E78" s="24"/>
      <c r="F78" s="24"/>
      <c r="G78" s="24"/>
      <c r="H78" s="26"/>
      <c r="I78" s="27"/>
      <c r="J78" s="27"/>
      <c r="K78" s="18">
        <f>IF($I$78="","",$I$78*30%)</f>
      </c>
      <c r="L78" s="32">
        <f>IF($K$78="","",ROUNDDOWN(SMALL($J$78:$K$78,1),-2))</f>
      </c>
    </row>
    <row r="79" spans="1:12" s="1" customFormat="1" ht="18" customHeight="1">
      <c r="A79" s="15">
        <v>72</v>
      </c>
      <c r="B79" s="36"/>
      <c r="C79" s="24"/>
      <c r="D79" s="25"/>
      <c r="E79" s="24"/>
      <c r="F79" s="24"/>
      <c r="G79" s="24"/>
      <c r="H79" s="26"/>
      <c r="I79" s="27"/>
      <c r="J79" s="27"/>
      <c r="K79" s="18">
        <f>IF($I$79="","",$I$79*30%)</f>
      </c>
      <c r="L79" s="32">
        <f>IF($K$79="","",ROUNDDOWN(SMALL($J$79:$K$79,1),-2))</f>
      </c>
    </row>
    <row r="80" spans="1:12" s="1" customFormat="1" ht="18" customHeight="1">
      <c r="A80" s="15">
        <v>73</v>
      </c>
      <c r="B80" s="36"/>
      <c r="C80" s="24"/>
      <c r="D80" s="25"/>
      <c r="E80" s="24"/>
      <c r="F80" s="24"/>
      <c r="G80" s="24"/>
      <c r="H80" s="26"/>
      <c r="I80" s="27"/>
      <c r="J80" s="27"/>
      <c r="K80" s="18">
        <f>IF($I$80="","",$I$80*30%)</f>
      </c>
      <c r="L80" s="32">
        <f>IF($K$80="","",ROUNDDOWN(SMALL($J$80:$K$80,1),-2))</f>
      </c>
    </row>
    <row r="81" spans="1:12" s="1" customFormat="1" ht="18" customHeight="1">
      <c r="A81" s="15">
        <v>74</v>
      </c>
      <c r="B81" s="36"/>
      <c r="C81" s="24"/>
      <c r="D81" s="25"/>
      <c r="E81" s="24"/>
      <c r="F81" s="24"/>
      <c r="G81" s="24"/>
      <c r="H81" s="26"/>
      <c r="I81" s="27"/>
      <c r="J81" s="27"/>
      <c r="K81" s="18">
        <f>IF($I$81="","",$I$81*30%)</f>
      </c>
      <c r="L81" s="32">
        <f>IF($K$81="","",ROUNDDOWN(SMALL($J$81:$K$81,1),-2))</f>
      </c>
    </row>
    <row r="82" spans="1:12" s="1" customFormat="1" ht="18" customHeight="1">
      <c r="A82" s="15">
        <v>75</v>
      </c>
      <c r="B82" s="36"/>
      <c r="C82" s="24"/>
      <c r="D82" s="25"/>
      <c r="E82" s="24"/>
      <c r="F82" s="24"/>
      <c r="G82" s="24"/>
      <c r="H82" s="26"/>
      <c r="I82" s="27"/>
      <c r="J82" s="27"/>
      <c r="K82" s="18">
        <f>IF($I$82="","",$I$82*30%)</f>
      </c>
      <c r="L82" s="32">
        <f>IF($K$82="","",ROUNDDOWN(SMALL($J$82:$K$82,1),-2))</f>
      </c>
    </row>
    <row r="83" spans="1:12" s="1" customFormat="1" ht="18" customHeight="1">
      <c r="A83" s="15">
        <v>76</v>
      </c>
      <c r="B83" s="36"/>
      <c r="C83" s="24"/>
      <c r="D83" s="25"/>
      <c r="E83" s="24"/>
      <c r="F83" s="24"/>
      <c r="G83" s="24"/>
      <c r="H83" s="26"/>
      <c r="I83" s="27"/>
      <c r="J83" s="27"/>
      <c r="K83" s="18">
        <f>IF($I$83="","",$I$83*30%)</f>
      </c>
      <c r="L83" s="32">
        <f>IF($K$83="","",ROUNDDOWN(SMALL($J$83:$K$83,1),-2))</f>
      </c>
    </row>
    <row r="84" spans="1:12" s="1" customFormat="1" ht="18" customHeight="1">
      <c r="A84" s="15">
        <v>77</v>
      </c>
      <c r="B84" s="36"/>
      <c r="C84" s="24"/>
      <c r="D84" s="25"/>
      <c r="E84" s="24"/>
      <c r="F84" s="24"/>
      <c r="G84" s="24"/>
      <c r="H84" s="26"/>
      <c r="I84" s="27"/>
      <c r="J84" s="27"/>
      <c r="K84" s="18">
        <f>IF($I$84="","",$I$84*30%)</f>
      </c>
      <c r="L84" s="32">
        <f>IF($K$84="","",ROUNDDOWN(SMALL($J$84:$K$84,1),-2))</f>
      </c>
    </row>
    <row r="85" spans="1:12" s="1" customFormat="1" ht="18" customHeight="1">
      <c r="A85" s="15">
        <v>78</v>
      </c>
      <c r="B85" s="36"/>
      <c r="C85" s="24"/>
      <c r="D85" s="25"/>
      <c r="E85" s="24"/>
      <c r="F85" s="24"/>
      <c r="G85" s="24"/>
      <c r="H85" s="26"/>
      <c r="I85" s="27"/>
      <c r="J85" s="27"/>
      <c r="K85" s="18">
        <f>IF($I$85="","",$I$85*30%)</f>
      </c>
      <c r="L85" s="32">
        <f>IF($K$85="","",ROUNDDOWN(SMALL($J$85:$K$85,1),-2))</f>
      </c>
    </row>
    <row r="86" spans="1:12" s="1" customFormat="1" ht="18" customHeight="1">
      <c r="A86" s="15">
        <v>79</v>
      </c>
      <c r="B86" s="36"/>
      <c r="C86" s="24"/>
      <c r="D86" s="25"/>
      <c r="E86" s="24"/>
      <c r="F86" s="24"/>
      <c r="G86" s="24"/>
      <c r="H86" s="26"/>
      <c r="I86" s="27"/>
      <c r="J86" s="27"/>
      <c r="K86" s="18">
        <f>IF($I$86="","",$I$86*30%)</f>
      </c>
      <c r="L86" s="32">
        <f>IF($K$86="","",ROUNDDOWN(SMALL($J$86:$K$86,1),-2))</f>
      </c>
    </row>
    <row r="87" spans="1:12" s="1" customFormat="1" ht="18" customHeight="1">
      <c r="A87" s="15">
        <v>80</v>
      </c>
      <c r="B87" s="36"/>
      <c r="C87" s="24"/>
      <c r="D87" s="25"/>
      <c r="E87" s="24"/>
      <c r="F87" s="24"/>
      <c r="G87" s="24"/>
      <c r="H87" s="26"/>
      <c r="I87" s="27"/>
      <c r="J87" s="27"/>
      <c r="K87" s="18">
        <f>IF($I$87="","",$I$87*30%)</f>
      </c>
      <c r="L87" s="32">
        <f>IF($K$87="","",ROUNDDOWN(SMALL($J$87:$K$87,1),-2))</f>
      </c>
    </row>
    <row r="88" spans="1:12" s="1" customFormat="1" ht="18" customHeight="1">
      <c r="A88" s="15">
        <v>81</v>
      </c>
      <c r="B88" s="36"/>
      <c r="C88" s="24"/>
      <c r="D88" s="25"/>
      <c r="E88" s="24"/>
      <c r="F88" s="24"/>
      <c r="G88" s="24"/>
      <c r="H88" s="26"/>
      <c r="I88" s="27"/>
      <c r="J88" s="27"/>
      <c r="K88" s="18">
        <f>IF($I$88="","",$I$88*30%)</f>
      </c>
      <c r="L88" s="32">
        <f>IF($K$88="","",ROUNDDOWN(SMALL($J$88:$K$88,1),-2))</f>
      </c>
    </row>
    <row r="89" spans="1:12" s="1" customFormat="1" ht="18" customHeight="1">
      <c r="A89" s="15">
        <v>82</v>
      </c>
      <c r="B89" s="36"/>
      <c r="C89" s="24"/>
      <c r="D89" s="25"/>
      <c r="E89" s="24"/>
      <c r="F89" s="24"/>
      <c r="G89" s="24"/>
      <c r="H89" s="26"/>
      <c r="I89" s="27"/>
      <c r="J89" s="27"/>
      <c r="K89" s="18">
        <f>IF($I$89="","",$I$89*30%)</f>
      </c>
      <c r="L89" s="32">
        <f>IF($K$89="","",ROUNDDOWN(SMALL($J$89:$K$89,1),-2))</f>
      </c>
    </row>
    <row r="90" spans="1:12" s="1" customFormat="1" ht="18" customHeight="1">
      <c r="A90" s="15">
        <v>83</v>
      </c>
      <c r="B90" s="36"/>
      <c r="C90" s="24"/>
      <c r="D90" s="25"/>
      <c r="E90" s="24"/>
      <c r="F90" s="24"/>
      <c r="G90" s="24"/>
      <c r="H90" s="26"/>
      <c r="I90" s="27"/>
      <c r="J90" s="27"/>
      <c r="K90" s="18">
        <f>IF($I$90="","",$I$90*30%)</f>
      </c>
      <c r="L90" s="32">
        <f>IF($K$90="","",ROUNDDOWN(SMALL($J$90:$K$90,1),-2))</f>
      </c>
    </row>
    <row r="91" spans="1:12" s="1" customFormat="1" ht="18" customHeight="1">
      <c r="A91" s="15">
        <v>84</v>
      </c>
      <c r="B91" s="36"/>
      <c r="C91" s="24"/>
      <c r="D91" s="25"/>
      <c r="E91" s="24"/>
      <c r="F91" s="24"/>
      <c r="G91" s="24"/>
      <c r="H91" s="26"/>
      <c r="I91" s="27"/>
      <c r="J91" s="27"/>
      <c r="K91" s="18">
        <f>IF($I$91="","",$I$91*30%)</f>
      </c>
      <c r="L91" s="32">
        <f>IF($K$91="","",ROUNDDOWN(SMALL($J$91:$K$91,1),-2))</f>
      </c>
    </row>
    <row r="92" spans="1:12" s="1" customFormat="1" ht="18" customHeight="1">
      <c r="A92" s="15">
        <v>85</v>
      </c>
      <c r="B92" s="36"/>
      <c r="C92" s="24"/>
      <c r="D92" s="25"/>
      <c r="E92" s="24"/>
      <c r="F92" s="24"/>
      <c r="G92" s="24"/>
      <c r="H92" s="26"/>
      <c r="I92" s="27"/>
      <c r="J92" s="27"/>
      <c r="K92" s="18">
        <f>IF($I$92="","",$I$92*30%)</f>
      </c>
      <c r="L92" s="32">
        <f>IF($K$92="","",ROUNDDOWN(SMALL($J$92:$K$92,1),-2))</f>
      </c>
    </row>
    <row r="93" spans="1:12" s="1" customFormat="1" ht="18" customHeight="1">
      <c r="A93" s="15">
        <v>86</v>
      </c>
      <c r="B93" s="36"/>
      <c r="C93" s="24"/>
      <c r="D93" s="25"/>
      <c r="E93" s="24"/>
      <c r="F93" s="24"/>
      <c r="G93" s="24"/>
      <c r="H93" s="26"/>
      <c r="I93" s="27"/>
      <c r="J93" s="27"/>
      <c r="K93" s="18">
        <f>IF($I$93="","",$I$93*30%)</f>
      </c>
      <c r="L93" s="32">
        <f>IF($K$93="","",ROUNDDOWN(SMALL($J$93:$K$93,1),-2))</f>
      </c>
    </row>
    <row r="94" spans="1:12" s="1" customFormat="1" ht="18" customHeight="1">
      <c r="A94" s="15">
        <v>87</v>
      </c>
      <c r="B94" s="36"/>
      <c r="C94" s="24"/>
      <c r="D94" s="25"/>
      <c r="E94" s="24"/>
      <c r="F94" s="24"/>
      <c r="G94" s="24"/>
      <c r="H94" s="26"/>
      <c r="I94" s="27"/>
      <c r="J94" s="27"/>
      <c r="K94" s="18">
        <f>IF($I$94="","",$I$94*30%)</f>
      </c>
      <c r="L94" s="32">
        <f>IF($K$94="","",ROUNDDOWN(SMALL($J$94:$K$94,1),-2))</f>
      </c>
    </row>
    <row r="95" spans="1:12" s="1" customFormat="1" ht="18" customHeight="1">
      <c r="A95" s="15">
        <v>88</v>
      </c>
      <c r="B95" s="36"/>
      <c r="C95" s="24"/>
      <c r="D95" s="25"/>
      <c r="E95" s="24"/>
      <c r="F95" s="24"/>
      <c r="G95" s="24"/>
      <c r="H95" s="26"/>
      <c r="I95" s="27"/>
      <c r="J95" s="27"/>
      <c r="K95" s="18">
        <f>IF($I$95="","",$I$95*30%)</f>
      </c>
      <c r="L95" s="32">
        <f>IF($K$95="","",ROUNDDOWN(SMALL($J$95:$K$95,1),-2))</f>
      </c>
    </row>
    <row r="96" spans="1:12" s="1" customFormat="1" ht="18" customHeight="1">
      <c r="A96" s="15">
        <v>89</v>
      </c>
      <c r="B96" s="36"/>
      <c r="C96" s="24"/>
      <c r="D96" s="25"/>
      <c r="E96" s="24"/>
      <c r="F96" s="24"/>
      <c r="G96" s="24"/>
      <c r="H96" s="26"/>
      <c r="I96" s="27"/>
      <c r="J96" s="27"/>
      <c r="K96" s="18">
        <f>IF($I$96="","",$I$96*30%)</f>
      </c>
      <c r="L96" s="32">
        <f>IF($K$96="","",ROUNDDOWN(SMALL($J$96:$K$96,1),-2))</f>
      </c>
    </row>
    <row r="97" spans="1:12" s="1" customFormat="1" ht="18" customHeight="1">
      <c r="A97" s="15">
        <v>90</v>
      </c>
      <c r="B97" s="36"/>
      <c r="C97" s="24"/>
      <c r="D97" s="25"/>
      <c r="E97" s="24"/>
      <c r="F97" s="24"/>
      <c r="G97" s="24"/>
      <c r="H97" s="26"/>
      <c r="I97" s="27"/>
      <c r="J97" s="27"/>
      <c r="K97" s="18">
        <f>IF($I$97="","",$I$97*30%)</f>
      </c>
      <c r="L97" s="32">
        <f>IF($K$97="","",ROUNDDOWN(SMALL($J$97:$K$97,1),-2))</f>
      </c>
    </row>
    <row r="98" spans="1:12" s="1" customFormat="1" ht="18" customHeight="1">
      <c r="A98" s="15">
        <v>91</v>
      </c>
      <c r="B98" s="36"/>
      <c r="C98" s="24"/>
      <c r="D98" s="25"/>
      <c r="E98" s="24"/>
      <c r="F98" s="24"/>
      <c r="G98" s="24"/>
      <c r="H98" s="26"/>
      <c r="I98" s="27"/>
      <c r="J98" s="27"/>
      <c r="K98" s="18">
        <f>IF($I$98="","",$I$98*30%)</f>
      </c>
      <c r="L98" s="32">
        <f>IF($K$98="","",ROUNDDOWN(SMALL($J$98:$K$98,1),-2))</f>
      </c>
    </row>
    <row r="99" spans="1:12" s="1" customFormat="1" ht="18" customHeight="1">
      <c r="A99" s="15">
        <v>92</v>
      </c>
      <c r="B99" s="36"/>
      <c r="C99" s="24"/>
      <c r="D99" s="25"/>
      <c r="E99" s="24"/>
      <c r="F99" s="24"/>
      <c r="G99" s="24"/>
      <c r="H99" s="26"/>
      <c r="I99" s="27"/>
      <c r="J99" s="27"/>
      <c r="K99" s="18">
        <f>IF($I$99="","",$I$99*30%)</f>
      </c>
      <c r="L99" s="32">
        <f>IF($K$99="","",ROUNDDOWN(SMALL($J$99:$K$99,1),-2))</f>
      </c>
    </row>
    <row r="100" spans="1:12" s="1" customFormat="1" ht="18" customHeight="1">
      <c r="A100" s="15">
        <v>93</v>
      </c>
      <c r="B100" s="36"/>
      <c r="C100" s="24"/>
      <c r="D100" s="25"/>
      <c r="E100" s="24"/>
      <c r="F100" s="24"/>
      <c r="G100" s="24"/>
      <c r="H100" s="26"/>
      <c r="I100" s="27"/>
      <c r="J100" s="27"/>
      <c r="K100" s="18">
        <f>IF($I$100="","",$I$100*30%)</f>
      </c>
      <c r="L100" s="32">
        <f>IF($K$100="","",ROUNDDOWN(SMALL($J$100:$K$100,1),-2))</f>
      </c>
    </row>
    <row r="101" spans="1:12" s="1" customFormat="1" ht="18" customHeight="1">
      <c r="A101" s="15">
        <v>94</v>
      </c>
      <c r="B101" s="36"/>
      <c r="C101" s="24"/>
      <c r="D101" s="25"/>
      <c r="E101" s="24"/>
      <c r="F101" s="24"/>
      <c r="G101" s="24"/>
      <c r="H101" s="26"/>
      <c r="I101" s="27"/>
      <c r="J101" s="27"/>
      <c r="K101" s="18">
        <f>IF($I$101="","",$I$101*30%)</f>
      </c>
      <c r="L101" s="32">
        <f>IF($K$101="","",ROUNDDOWN(SMALL($J$101:$K$101,1),-2))</f>
      </c>
    </row>
    <row r="102" spans="1:12" s="1" customFormat="1" ht="18" customHeight="1">
      <c r="A102" s="15">
        <v>95</v>
      </c>
      <c r="B102" s="36"/>
      <c r="C102" s="24"/>
      <c r="D102" s="25"/>
      <c r="E102" s="24"/>
      <c r="F102" s="24"/>
      <c r="G102" s="24"/>
      <c r="H102" s="26"/>
      <c r="I102" s="27"/>
      <c r="J102" s="27"/>
      <c r="K102" s="18">
        <f>IF($I$102="","",$I$102*30%)</f>
      </c>
      <c r="L102" s="32">
        <f>IF($K$102="","",ROUNDDOWN(SMALL($J$102:$K$102,1),-2))</f>
      </c>
    </row>
    <row r="103" spans="1:12" s="1" customFormat="1" ht="18" customHeight="1">
      <c r="A103" s="15">
        <v>96</v>
      </c>
      <c r="B103" s="36"/>
      <c r="C103" s="24"/>
      <c r="D103" s="25"/>
      <c r="E103" s="24"/>
      <c r="F103" s="24"/>
      <c r="G103" s="24"/>
      <c r="H103" s="26"/>
      <c r="I103" s="27"/>
      <c r="J103" s="27"/>
      <c r="K103" s="18">
        <f>IF($I$103="","",$I$103*30%)</f>
      </c>
      <c r="L103" s="32">
        <f>IF($K$103="","",ROUNDDOWN(SMALL($J$103:$K$103,1),-2))</f>
      </c>
    </row>
    <row r="104" spans="1:12" s="1" customFormat="1" ht="18" customHeight="1">
      <c r="A104" s="15">
        <v>97</v>
      </c>
      <c r="B104" s="36"/>
      <c r="C104" s="24"/>
      <c r="D104" s="25"/>
      <c r="E104" s="24"/>
      <c r="F104" s="24"/>
      <c r="G104" s="24"/>
      <c r="H104" s="26"/>
      <c r="I104" s="27"/>
      <c r="J104" s="27"/>
      <c r="K104" s="18">
        <f>IF($I$104="","",$I$104*30%)</f>
      </c>
      <c r="L104" s="32">
        <f>IF($K$104="","",ROUNDDOWN(SMALL($J$104:$K$104,1),-2))</f>
      </c>
    </row>
    <row r="105" spans="1:12" s="1" customFormat="1" ht="18" customHeight="1">
      <c r="A105" s="15">
        <v>98</v>
      </c>
      <c r="B105" s="36"/>
      <c r="C105" s="24"/>
      <c r="D105" s="25"/>
      <c r="E105" s="24"/>
      <c r="F105" s="24"/>
      <c r="G105" s="24"/>
      <c r="H105" s="26"/>
      <c r="I105" s="27"/>
      <c r="J105" s="27"/>
      <c r="K105" s="18">
        <f>IF($I$105="","",$I$105*30%)</f>
      </c>
      <c r="L105" s="32">
        <f>IF($K$105="","",ROUNDDOWN(SMALL($J$105:$K$105,1),-2))</f>
      </c>
    </row>
    <row r="106" spans="1:12" s="1" customFormat="1" ht="18" customHeight="1">
      <c r="A106" s="15">
        <v>99</v>
      </c>
      <c r="B106" s="36"/>
      <c r="C106" s="24"/>
      <c r="D106" s="25"/>
      <c r="E106" s="24"/>
      <c r="F106" s="24"/>
      <c r="G106" s="24"/>
      <c r="H106" s="26"/>
      <c r="I106" s="27"/>
      <c r="J106" s="27"/>
      <c r="K106" s="18">
        <f>IF($I$106="","",$I$106*30%)</f>
      </c>
      <c r="L106" s="32">
        <f>IF($K$106="","",ROUNDDOWN(SMALL($J$106:$K$106,1),-2))</f>
      </c>
    </row>
    <row r="107" spans="1:12" s="1" customFormat="1" ht="18" customHeight="1">
      <c r="A107" s="16">
        <v>100</v>
      </c>
      <c r="B107" s="36"/>
      <c r="C107" s="24"/>
      <c r="D107" s="25"/>
      <c r="E107" s="24"/>
      <c r="F107" s="24"/>
      <c r="G107" s="24"/>
      <c r="H107" s="26"/>
      <c r="I107" s="27"/>
      <c r="J107" s="27"/>
      <c r="K107" s="18">
        <f>IF($I$107="","",$I$107*30%)</f>
      </c>
      <c r="L107" s="32">
        <f>IF($K$107="","",ROUNDDOWN(SMALL($J$107:$K$107,1),-2))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107"/>
  <sheetViews>
    <sheetView showGridLines="0" zoomScale="91" zoomScaleNormal="91" zoomScaleSheetLayoutView="100" workbookViewId="0" topLeftCell="A1">
      <pane ySplit="7" topLeftCell="BM29" activePane="bottomLeft" state="frozen"/>
      <selection pane="topLeft" activeCell="B8" sqref="B8"/>
      <selection pane="bottomLeft" activeCell="F36" sqref="F36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" customFormat="1" ht="13.5">
      <c r="A1" s="83" t="s">
        <v>2662</v>
      </c>
    </row>
    <row r="2" spans="1:12" s="1" customFormat="1" ht="22.5" customHeight="1">
      <c r="A2" s="83" t="s">
        <v>2500</v>
      </c>
      <c r="B2" s="2"/>
      <c r="C2" s="2"/>
      <c r="D2" s="2"/>
      <c r="E2" s="2"/>
      <c r="F2" s="2"/>
      <c r="K2" s="3" t="s">
        <v>2705</v>
      </c>
      <c r="L2" s="37">
        <f>IF('様式2'!H2="","",'様式2'!H2)</f>
      </c>
    </row>
    <row r="3" s="1" customFormat="1" ht="6.75" customHeight="1">
      <c r="A3" s="2"/>
    </row>
    <row r="4" spans="1:9" s="1" customFormat="1" ht="18" customHeight="1">
      <c r="A4" s="2"/>
      <c r="B4" s="105" t="s">
        <v>2706</v>
      </c>
      <c r="C4" s="106"/>
      <c r="D4" s="107"/>
      <c r="E4" s="108"/>
      <c r="F4" s="109" t="s">
        <v>329</v>
      </c>
      <c r="G4" s="110"/>
      <c r="H4" s="44">
        <f>IF(D4&lt;&gt;"",VLOOKUP(D4,'学校一覧'!$A$1:$B$999,2,FALSE),"")</f>
      </c>
      <c r="I4" s="28"/>
    </row>
    <row r="5" spans="1:5" s="1" customFormat="1" ht="13.5">
      <c r="A5" s="2"/>
      <c r="E5" s="38" t="s">
        <v>2784</v>
      </c>
    </row>
    <row r="6" spans="1:12" s="7" customFormat="1" ht="13.5">
      <c r="A6" s="4" t="s">
        <v>296</v>
      </c>
      <c r="B6" s="5" t="s">
        <v>297</v>
      </c>
      <c r="C6" s="5" t="s">
        <v>298</v>
      </c>
      <c r="D6" s="5" t="s">
        <v>299</v>
      </c>
      <c r="E6" s="5" t="s">
        <v>300</v>
      </c>
      <c r="F6" s="5" t="s">
        <v>301</v>
      </c>
      <c r="G6" s="5" t="s">
        <v>302</v>
      </c>
      <c r="H6" s="5" t="s">
        <v>303</v>
      </c>
      <c r="I6" s="5" t="s">
        <v>304</v>
      </c>
      <c r="J6" s="5" t="s">
        <v>305</v>
      </c>
      <c r="K6" s="5" t="s">
        <v>306</v>
      </c>
      <c r="L6" s="6" t="s">
        <v>2787</v>
      </c>
    </row>
    <row r="7" spans="1:12" s="13" customFormat="1" ht="61.5" customHeight="1">
      <c r="A7" s="8" t="s">
        <v>2788</v>
      </c>
      <c r="B7" s="11" t="s">
        <v>328</v>
      </c>
      <c r="C7" s="9" t="s">
        <v>307</v>
      </c>
      <c r="D7" s="9" t="s">
        <v>308</v>
      </c>
      <c r="E7" s="9" t="s">
        <v>2789</v>
      </c>
      <c r="F7" s="9" t="s">
        <v>310</v>
      </c>
      <c r="G7" s="9" t="s">
        <v>311</v>
      </c>
      <c r="H7" s="10" t="s">
        <v>2790</v>
      </c>
      <c r="I7" s="11" t="s">
        <v>315</v>
      </c>
      <c r="J7" s="11" t="s">
        <v>316</v>
      </c>
      <c r="K7" s="11" t="s">
        <v>826</v>
      </c>
      <c r="L7" s="12" t="s">
        <v>827</v>
      </c>
    </row>
    <row r="8" spans="1:12" s="1" customFormat="1" ht="18" customHeight="1">
      <c r="A8" s="14">
        <v>1</v>
      </c>
      <c r="B8" s="35"/>
      <c r="C8" s="20"/>
      <c r="D8" s="21"/>
      <c r="E8" s="20"/>
      <c r="F8" s="20"/>
      <c r="G8" s="20"/>
      <c r="H8" s="22"/>
      <c r="I8" s="23"/>
      <c r="J8" s="23"/>
      <c r="K8" s="17">
        <f>IF($I$8="","",$I$8*30%)</f>
      </c>
      <c r="L8" s="31">
        <f>IF($K$8="","",ROUNDDOWN(SMALL($J$8:$K$8,1),-2))</f>
      </c>
    </row>
    <row r="9" spans="1:12" s="1" customFormat="1" ht="18" customHeight="1">
      <c r="A9" s="15">
        <v>2</v>
      </c>
      <c r="B9" s="36"/>
      <c r="C9" s="24"/>
      <c r="D9" s="25"/>
      <c r="E9" s="24"/>
      <c r="F9" s="24"/>
      <c r="G9" s="24"/>
      <c r="H9" s="26"/>
      <c r="I9" s="27"/>
      <c r="J9" s="27"/>
      <c r="K9" s="18">
        <f>IF($I$9="","",$I$9*30%)</f>
      </c>
      <c r="L9" s="32">
        <f>IF($K$9="","",ROUNDDOWN(SMALL($J$9:$K$9,1),-2))</f>
      </c>
    </row>
    <row r="10" spans="1:12" s="1" customFormat="1" ht="18" customHeight="1">
      <c r="A10" s="15">
        <v>3</v>
      </c>
      <c r="B10" s="36"/>
      <c r="C10" s="24"/>
      <c r="D10" s="25"/>
      <c r="E10" s="24"/>
      <c r="F10" s="24"/>
      <c r="G10" s="24"/>
      <c r="H10" s="26"/>
      <c r="I10" s="27"/>
      <c r="J10" s="27"/>
      <c r="K10" s="18">
        <f>IF($I$10="","",$I$10*30%)</f>
      </c>
      <c r="L10" s="32">
        <f>IF($K$10="","",ROUNDDOWN(SMALL($J$10:$K$10,1),-2))</f>
      </c>
    </row>
    <row r="11" spans="1:12" s="1" customFormat="1" ht="18" customHeight="1">
      <c r="A11" s="15">
        <v>4</v>
      </c>
      <c r="B11" s="36"/>
      <c r="C11" s="24"/>
      <c r="D11" s="25"/>
      <c r="E11" s="24"/>
      <c r="F11" s="24"/>
      <c r="G11" s="24"/>
      <c r="H11" s="26"/>
      <c r="I11" s="27"/>
      <c r="J11" s="27"/>
      <c r="K11" s="18">
        <f>IF($I$11="","",$I$11*30%)</f>
      </c>
      <c r="L11" s="32">
        <f>IF($K$11="","",ROUNDDOWN(SMALL($J$11:$K$11,1),-2))</f>
      </c>
    </row>
    <row r="12" spans="1:12" s="1" customFormat="1" ht="18" customHeight="1">
      <c r="A12" s="15">
        <v>5</v>
      </c>
      <c r="B12" s="36"/>
      <c r="C12" s="24"/>
      <c r="D12" s="25"/>
      <c r="E12" s="24"/>
      <c r="F12" s="24"/>
      <c r="G12" s="24"/>
      <c r="H12" s="26"/>
      <c r="I12" s="27"/>
      <c r="J12" s="27"/>
      <c r="K12" s="18">
        <f>IF($I$12="","",$I$12*30%)</f>
      </c>
      <c r="L12" s="32">
        <f>IF($K$12="","",ROUNDDOWN(SMALL($J$12:$K$12,1),-2))</f>
      </c>
    </row>
    <row r="13" spans="1:12" s="1" customFormat="1" ht="18" customHeight="1">
      <c r="A13" s="15">
        <v>6</v>
      </c>
      <c r="B13" s="36"/>
      <c r="C13" s="24"/>
      <c r="D13" s="25"/>
      <c r="E13" s="24"/>
      <c r="F13" s="24"/>
      <c r="G13" s="24"/>
      <c r="H13" s="26"/>
      <c r="I13" s="27"/>
      <c r="J13" s="27"/>
      <c r="K13" s="18">
        <f>IF($I$13="","",$I$13*30%)</f>
      </c>
      <c r="L13" s="32">
        <f>IF($K$13="","",ROUNDDOWN(SMALL($J$13:$K$13,1),-2))</f>
      </c>
    </row>
    <row r="14" spans="1:12" s="1" customFormat="1" ht="18" customHeight="1">
      <c r="A14" s="15">
        <v>7</v>
      </c>
      <c r="B14" s="36"/>
      <c r="C14" s="24"/>
      <c r="D14" s="25"/>
      <c r="E14" s="24"/>
      <c r="F14" s="24"/>
      <c r="G14" s="24"/>
      <c r="H14" s="26"/>
      <c r="I14" s="27"/>
      <c r="J14" s="27"/>
      <c r="K14" s="18">
        <f>IF($I$14="","",$I$14*30%)</f>
      </c>
      <c r="L14" s="32">
        <f>IF($K$14="","",ROUNDDOWN(SMALL($J$14:$K$14,1),-2))</f>
      </c>
    </row>
    <row r="15" spans="1:12" s="1" customFormat="1" ht="18" customHeight="1">
      <c r="A15" s="15">
        <v>8</v>
      </c>
      <c r="B15" s="36"/>
      <c r="C15" s="24"/>
      <c r="D15" s="25"/>
      <c r="E15" s="24"/>
      <c r="F15" s="24"/>
      <c r="G15" s="24"/>
      <c r="H15" s="26"/>
      <c r="I15" s="27"/>
      <c r="J15" s="27"/>
      <c r="K15" s="18">
        <f>IF($I$15="","",$I$15*30%)</f>
      </c>
      <c r="L15" s="32">
        <f>IF($K$15="","",ROUNDDOWN(SMALL($J$15:$K$15,1),-2))</f>
      </c>
    </row>
    <row r="16" spans="1:12" s="1" customFormat="1" ht="18" customHeight="1">
      <c r="A16" s="15">
        <v>9</v>
      </c>
      <c r="B16" s="36"/>
      <c r="C16" s="24"/>
      <c r="D16" s="25"/>
      <c r="E16" s="24"/>
      <c r="F16" s="24"/>
      <c r="G16" s="24"/>
      <c r="H16" s="26"/>
      <c r="I16" s="27"/>
      <c r="J16" s="27"/>
      <c r="K16" s="18">
        <f>IF($I$16="","",$I$16*30%)</f>
      </c>
      <c r="L16" s="32">
        <f>IF($K$16="","",ROUNDDOWN(SMALL($J$16:$K$16,1),-2))</f>
      </c>
    </row>
    <row r="17" spans="1:12" s="1" customFormat="1" ht="18" customHeight="1">
      <c r="A17" s="15">
        <v>10</v>
      </c>
      <c r="B17" s="36"/>
      <c r="C17" s="24"/>
      <c r="D17" s="25"/>
      <c r="E17" s="24"/>
      <c r="F17" s="24"/>
      <c r="G17" s="24"/>
      <c r="H17" s="26"/>
      <c r="I17" s="27"/>
      <c r="J17" s="27"/>
      <c r="K17" s="18">
        <f>IF($I$17="","",$I$17*30%)</f>
      </c>
      <c r="L17" s="32">
        <f>IF($K$17="","",ROUNDDOWN(SMALL($J$17:$K$17,1),-2))</f>
      </c>
    </row>
    <row r="18" spans="1:12" s="1" customFormat="1" ht="18" customHeight="1">
      <c r="A18" s="15">
        <v>11</v>
      </c>
      <c r="B18" s="36"/>
      <c r="C18" s="24"/>
      <c r="D18" s="25"/>
      <c r="E18" s="24"/>
      <c r="F18" s="24"/>
      <c r="G18" s="24"/>
      <c r="H18" s="26"/>
      <c r="I18" s="27"/>
      <c r="J18" s="27"/>
      <c r="K18" s="18">
        <f>IF($I$18="","",$I$18*30%)</f>
      </c>
      <c r="L18" s="32">
        <f>IF($K$18="","",ROUNDDOWN(SMALL($J$18:$K$18,1),-2))</f>
      </c>
    </row>
    <row r="19" spans="1:12" s="1" customFormat="1" ht="18" customHeight="1">
      <c r="A19" s="15">
        <v>12</v>
      </c>
      <c r="B19" s="36"/>
      <c r="C19" s="24"/>
      <c r="D19" s="25"/>
      <c r="E19" s="24"/>
      <c r="F19" s="24"/>
      <c r="G19" s="24"/>
      <c r="H19" s="26"/>
      <c r="I19" s="27"/>
      <c r="J19" s="27"/>
      <c r="K19" s="18">
        <f>IF($I$19="","",$I$19*30%)</f>
      </c>
      <c r="L19" s="32">
        <f>IF($K$19="","",ROUNDDOWN(SMALL($J$19:$K$19,1),-2))</f>
      </c>
    </row>
    <row r="20" spans="1:12" s="1" customFormat="1" ht="18" customHeight="1">
      <c r="A20" s="15">
        <v>13</v>
      </c>
      <c r="B20" s="36"/>
      <c r="C20" s="24"/>
      <c r="D20" s="25"/>
      <c r="E20" s="24"/>
      <c r="F20" s="24"/>
      <c r="G20" s="24"/>
      <c r="H20" s="26"/>
      <c r="I20" s="27"/>
      <c r="J20" s="27"/>
      <c r="K20" s="18">
        <f>IF($I$20="","",$I$20*30%)</f>
      </c>
      <c r="L20" s="32">
        <f>IF($K$20="","",ROUNDDOWN(SMALL($J$20:$K$20,1),-2))</f>
      </c>
    </row>
    <row r="21" spans="1:12" s="1" customFormat="1" ht="18" customHeight="1">
      <c r="A21" s="15">
        <v>14</v>
      </c>
      <c r="B21" s="36"/>
      <c r="C21" s="24"/>
      <c r="D21" s="25"/>
      <c r="E21" s="24"/>
      <c r="F21" s="24"/>
      <c r="G21" s="24"/>
      <c r="H21" s="26"/>
      <c r="I21" s="27"/>
      <c r="J21" s="27"/>
      <c r="K21" s="18">
        <f>IF($I$21="","",$I$21*30%)</f>
      </c>
      <c r="L21" s="32">
        <f>IF($K$21="","",ROUNDDOWN(SMALL($J$21:$K$21,1),-2))</f>
      </c>
    </row>
    <row r="22" spans="1:12" s="1" customFormat="1" ht="18" customHeight="1">
      <c r="A22" s="15">
        <v>15</v>
      </c>
      <c r="B22" s="36"/>
      <c r="C22" s="24"/>
      <c r="D22" s="25"/>
      <c r="E22" s="24"/>
      <c r="F22" s="24"/>
      <c r="G22" s="24"/>
      <c r="H22" s="26"/>
      <c r="I22" s="27"/>
      <c r="J22" s="27"/>
      <c r="K22" s="18">
        <f>IF($I$22="","",$I$22*30%)</f>
      </c>
      <c r="L22" s="32">
        <f>IF($K$22="","",ROUNDDOWN(SMALL($J$22:$K$22,1),-2))</f>
      </c>
    </row>
    <row r="23" spans="1:12" s="1" customFormat="1" ht="18" customHeight="1">
      <c r="A23" s="15">
        <v>16</v>
      </c>
      <c r="B23" s="36"/>
      <c r="C23" s="24"/>
      <c r="D23" s="25"/>
      <c r="E23" s="24"/>
      <c r="F23" s="24"/>
      <c r="G23" s="24"/>
      <c r="H23" s="26"/>
      <c r="I23" s="27"/>
      <c r="J23" s="27"/>
      <c r="K23" s="18">
        <f>IF($I$23="","",$I$23*30%)</f>
      </c>
      <c r="L23" s="32">
        <f>IF($K$23="","",ROUNDDOWN(SMALL($J$23:$K$23,1),-2))</f>
      </c>
    </row>
    <row r="24" spans="1:12" s="1" customFormat="1" ht="18" customHeight="1">
      <c r="A24" s="15">
        <v>17</v>
      </c>
      <c r="B24" s="36"/>
      <c r="C24" s="24"/>
      <c r="D24" s="25"/>
      <c r="E24" s="24"/>
      <c r="F24" s="24"/>
      <c r="G24" s="24"/>
      <c r="H24" s="26"/>
      <c r="I24" s="27"/>
      <c r="J24" s="27"/>
      <c r="K24" s="18">
        <f>IF($I$24="","",$I$24*30%)</f>
      </c>
      <c r="L24" s="32">
        <f>IF($K$24="","",ROUNDDOWN(SMALL($J$24:$K$24,1),-2))</f>
      </c>
    </row>
    <row r="25" spans="1:12" s="1" customFormat="1" ht="18" customHeight="1">
      <c r="A25" s="15">
        <v>18</v>
      </c>
      <c r="B25" s="36"/>
      <c r="C25" s="24"/>
      <c r="D25" s="25"/>
      <c r="E25" s="24"/>
      <c r="F25" s="24"/>
      <c r="G25" s="24"/>
      <c r="H25" s="26"/>
      <c r="I25" s="27"/>
      <c r="J25" s="27"/>
      <c r="K25" s="18">
        <f>IF($I$25="","",$I$25*30%)</f>
      </c>
      <c r="L25" s="32">
        <f>IF($K$25="","",ROUNDDOWN(SMALL($J$25:$K$25,1),-2))</f>
      </c>
    </row>
    <row r="26" spans="1:12" s="1" customFormat="1" ht="18" customHeight="1">
      <c r="A26" s="15">
        <v>19</v>
      </c>
      <c r="B26" s="36"/>
      <c r="C26" s="24"/>
      <c r="D26" s="25"/>
      <c r="E26" s="24"/>
      <c r="F26" s="24"/>
      <c r="G26" s="24"/>
      <c r="H26" s="26"/>
      <c r="I26" s="27"/>
      <c r="J26" s="27"/>
      <c r="K26" s="18">
        <f>IF($I$26="","",$I$26*30%)</f>
      </c>
      <c r="L26" s="32">
        <f>IF($K$26="","",ROUNDDOWN(SMALL($J$26:$K$26,1),-2))</f>
      </c>
    </row>
    <row r="27" spans="1:12" s="1" customFormat="1" ht="18" customHeight="1">
      <c r="A27" s="15">
        <v>20</v>
      </c>
      <c r="B27" s="36"/>
      <c r="C27" s="24"/>
      <c r="D27" s="25"/>
      <c r="E27" s="24"/>
      <c r="F27" s="24"/>
      <c r="G27" s="24"/>
      <c r="H27" s="26"/>
      <c r="I27" s="27"/>
      <c r="J27" s="27"/>
      <c r="K27" s="18">
        <f>IF($I$27="","",$I$27*30%)</f>
      </c>
      <c r="L27" s="32">
        <f>IF($K$27="","",ROUNDDOWN(SMALL($J$27:$K$27,1),-2))</f>
      </c>
    </row>
    <row r="28" spans="1:12" s="1" customFormat="1" ht="18" customHeight="1">
      <c r="A28" s="15">
        <v>21</v>
      </c>
      <c r="B28" s="36"/>
      <c r="C28" s="24"/>
      <c r="D28" s="25"/>
      <c r="E28" s="24"/>
      <c r="F28" s="24"/>
      <c r="G28" s="24"/>
      <c r="H28" s="26"/>
      <c r="I28" s="27"/>
      <c r="J28" s="27"/>
      <c r="K28" s="18">
        <f>IF($I$28="","",$I$28*30%)</f>
      </c>
      <c r="L28" s="32">
        <f>IF($K$28="","",ROUNDDOWN(SMALL($J$28:$K$28,1),-2))</f>
      </c>
    </row>
    <row r="29" spans="1:12" s="1" customFormat="1" ht="18" customHeight="1">
      <c r="A29" s="15">
        <v>22</v>
      </c>
      <c r="B29" s="36"/>
      <c r="C29" s="24"/>
      <c r="D29" s="25"/>
      <c r="E29" s="24"/>
      <c r="F29" s="24"/>
      <c r="G29" s="24"/>
      <c r="H29" s="26"/>
      <c r="I29" s="27"/>
      <c r="J29" s="27"/>
      <c r="K29" s="18">
        <f>IF($I$29="","",$I$29*30%)</f>
      </c>
      <c r="L29" s="32">
        <f>IF($K$29="","",ROUNDDOWN(SMALL($J$29:$K$29,1),-2))</f>
      </c>
    </row>
    <row r="30" spans="1:12" s="1" customFormat="1" ht="18" customHeight="1">
      <c r="A30" s="15">
        <v>23</v>
      </c>
      <c r="B30" s="36"/>
      <c r="C30" s="24"/>
      <c r="D30" s="25"/>
      <c r="E30" s="24"/>
      <c r="F30" s="24"/>
      <c r="G30" s="24"/>
      <c r="H30" s="26"/>
      <c r="I30" s="27"/>
      <c r="J30" s="27"/>
      <c r="K30" s="18">
        <f>IF($I$30="","",$I$30*30%)</f>
      </c>
      <c r="L30" s="32">
        <f>IF($K$30="","",ROUNDDOWN(SMALL($J$30:$K$30,1),-2))</f>
      </c>
    </row>
    <row r="31" spans="1:12" s="1" customFormat="1" ht="18" customHeight="1">
      <c r="A31" s="15">
        <v>24</v>
      </c>
      <c r="B31" s="36"/>
      <c r="C31" s="24"/>
      <c r="D31" s="25"/>
      <c r="E31" s="24"/>
      <c r="F31" s="24"/>
      <c r="G31" s="24"/>
      <c r="H31" s="26"/>
      <c r="I31" s="27"/>
      <c r="J31" s="27"/>
      <c r="K31" s="18">
        <f>IF($I$31="","",$I$31*30%)</f>
      </c>
      <c r="L31" s="32">
        <f>IF($K$31="","",ROUNDDOWN(SMALL($J$31:$K$31,1),-2))</f>
      </c>
    </row>
    <row r="32" spans="1:12" s="1" customFormat="1" ht="18" customHeight="1">
      <c r="A32" s="15">
        <v>25</v>
      </c>
      <c r="B32" s="36"/>
      <c r="C32" s="24"/>
      <c r="D32" s="25"/>
      <c r="E32" s="24"/>
      <c r="F32" s="24"/>
      <c r="G32" s="24"/>
      <c r="H32" s="26"/>
      <c r="I32" s="27"/>
      <c r="J32" s="27"/>
      <c r="K32" s="18">
        <f>IF($I$32="","",$I$32*30%)</f>
      </c>
      <c r="L32" s="32">
        <f>IF($K$32="","",ROUNDDOWN(SMALL($J$32:$K$32,1),-2))</f>
      </c>
    </row>
    <row r="33" spans="1:12" s="1" customFormat="1" ht="18" customHeight="1">
      <c r="A33" s="15">
        <v>26</v>
      </c>
      <c r="B33" s="36"/>
      <c r="C33" s="24"/>
      <c r="D33" s="25"/>
      <c r="E33" s="24"/>
      <c r="F33" s="24"/>
      <c r="G33" s="24"/>
      <c r="H33" s="26"/>
      <c r="I33" s="27"/>
      <c r="J33" s="27"/>
      <c r="K33" s="18">
        <f>IF($I$33="","",$I$33*30%)</f>
      </c>
      <c r="L33" s="32">
        <f>IF($K$33="","",ROUNDDOWN(SMALL($J$33:$K$33,1),-2))</f>
      </c>
    </row>
    <row r="34" spans="1:12" s="1" customFormat="1" ht="18" customHeight="1">
      <c r="A34" s="15">
        <v>27</v>
      </c>
      <c r="B34" s="36"/>
      <c r="C34" s="24"/>
      <c r="D34" s="25"/>
      <c r="E34" s="24"/>
      <c r="F34" s="24"/>
      <c r="G34" s="24"/>
      <c r="H34" s="26"/>
      <c r="I34" s="27"/>
      <c r="J34" s="27"/>
      <c r="K34" s="18">
        <f>IF($I$34="","",$I$34*30%)</f>
      </c>
      <c r="L34" s="32">
        <f>IF($K$34="","",ROUNDDOWN(SMALL($J$34:$K$34,1),-2))</f>
      </c>
    </row>
    <row r="35" spans="1:12" s="1" customFormat="1" ht="18" customHeight="1">
      <c r="A35" s="15">
        <v>28</v>
      </c>
      <c r="B35" s="36"/>
      <c r="C35" s="24"/>
      <c r="D35" s="25"/>
      <c r="E35" s="24"/>
      <c r="F35" s="24"/>
      <c r="G35" s="24"/>
      <c r="H35" s="26"/>
      <c r="I35" s="27"/>
      <c r="J35" s="27"/>
      <c r="K35" s="18">
        <f>IF($I$35="","",$I$35*30%)</f>
      </c>
      <c r="L35" s="32">
        <f>IF($K$35="","",ROUNDDOWN(SMALL($J$35:$K$35,1),-2))</f>
      </c>
    </row>
    <row r="36" spans="1:12" s="1" customFormat="1" ht="18" customHeight="1">
      <c r="A36" s="15">
        <v>29</v>
      </c>
      <c r="B36" s="36"/>
      <c r="C36" s="24"/>
      <c r="D36" s="25"/>
      <c r="E36" s="24"/>
      <c r="F36" s="24"/>
      <c r="G36" s="24"/>
      <c r="H36" s="26"/>
      <c r="I36" s="27"/>
      <c r="J36" s="27"/>
      <c r="K36" s="18">
        <f>IF($I$36="","",$I$36*30%)</f>
      </c>
      <c r="L36" s="32">
        <f>IF($K$36="","",ROUNDDOWN(SMALL($J$36:$K$36,1),-2))</f>
      </c>
    </row>
    <row r="37" spans="1:12" s="1" customFormat="1" ht="18" customHeight="1">
      <c r="A37" s="15">
        <v>30</v>
      </c>
      <c r="B37" s="36"/>
      <c r="C37" s="24"/>
      <c r="D37" s="25"/>
      <c r="E37" s="24"/>
      <c r="F37" s="24"/>
      <c r="G37" s="24"/>
      <c r="H37" s="26"/>
      <c r="I37" s="27"/>
      <c r="J37" s="27"/>
      <c r="K37" s="18">
        <f>IF($I$37="","",$I$37*30%)</f>
      </c>
      <c r="L37" s="32">
        <f>IF($K$37="","",ROUNDDOWN(SMALL($J$37:$K$37,1),-2))</f>
      </c>
    </row>
    <row r="38" spans="1:12" s="1" customFormat="1" ht="18" customHeight="1">
      <c r="A38" s="15">
        <v>31</v>
      </c>
      <c r="B38" s="36"/>
      <c r="C38" s="24"/>
      <c r="D38" s="25"/>
      <c r="E38" s="24"/>
      <c r="F38" s="24"/>
      <c r="G38" s="24"/>
      <c r="H38" s="26"/>
      <c r="I38" s="27"/>
      <c r="J38" s="27"/>
      <c r="K38" s="18">
        <f>IF($I$38="","",$I$38*30%)</f>
      </c>
      <c r="L38" s="32">
        <f>IF($K$38="","",ROUNDDOWN(SMALL($J$38:$K$38,1),-2))</f>
      </c>
    </row>
    <row r="39" spans="1:12" s="1" customFormat="1" ht="18" customHeight="1">
      <c r="A39" s="15">
        <v>32</v>
      </c>
      <c r="B39" s="36"/>
      <c r="C39" s="24"/>
      <c r="D39" s="25"/>
      <c r="E39" s="24"/>
      <c r="F39" s="24"/>
      <c r="G39" s="24"/>
      <c r="H39" s="26"/>
      <c r="I39" s="27"/>
      <c r="J39" s="27"/>
      <c r="K39" s="18">
        <f>IF($I$39="","",$I$39*30%)</f>
      </c>
      <c r="L39" s="32">
        <f>IF($K$39="","",ROUNDDOWN(SMALL($J$39:$K$39,1),-2))</f>
      </c>
    </row>
    <row r="40" spans="1:12" s="1" customFormat="1" ht="18" customHeight="1">
      <c r="A40" s="15">
        <v>33</v>
      </c>
      <c r="B40" s="36"/>
      <c r="C40" s="24"/>
      <c r="D40" s="25"/>
      <c r="E40" s="24"/>
      <c r="F40" s="24"/>
      <c r="G40" s="24"/>
      <c r="H40" s="26"/>
      <c r="I40" s="27"/>
      <c r="J40" s="27"/>
      <c r="K40" s="18">
        <f>IF($I$40="","",$I$40*30%)</f>
      </c>
      <c r="L40" s="32">
        <f>IF($K$40="","",ROUNDDOWN(SMALL($J$40:$K$40,1),-2))</f>
      </c>
    </row>
    <row r="41" spans="1:12" s="1" customFormat="1" ht="18" customHeight="1">
      <c r="A41" s="15">
        <v>34</v>
      </c>
      <c r="B41" s="36"/>
      <c r="C41" s="24"/>
      <c r="D41" s="25"/>
      <c r="E41" s="24"/>
      <c r="F41" s="24"/>
      <c r="G41" s="24"/>
      <c r="H41" s="26"/>
      <c r="I41" s="27"/>
      <c r="J41" s="27"/>
      <c r="K41" s="18">
        <f>IF($I$41="","",$I$41*30%)</f>
      </c>
      <c r="L41" s="32">
        <f>IF($K$41="","",ROUNDDOWN(SMALL($J$41:$K$41,1),-2))</f>
      </c>
    </row>
    <row r="42" spans="1:12" s="1" customFormat="1" ht="18" customHeight="1">
      <c r="A42" s="15">
        <v>35</v>
      </c>
      <c r="B42" s="36"/>
      <c r="C42" s="24"/>
      <c r="D42" s="25"/>
      <c r="E42" s="24"/>
      <c r="F42" s="24"/>
      <c r="G42" s="24"/>
      <c r="H42" s="26"/>
      <c r="I42" s="27"/>
      <c r="J42" s="27"/>
      <c r="K42" s="18">
        <f>IF($I$42="","",$I$42*30%)</f>
      </c>
      <c r="L42" s="32">
        <f>IF($K$42="","",ROUNDDOWN(SMALL($J$42:$K$42,1),-2))</f>
      </c>
    </row>
    <row r="43" spans="1:12" s="1" customFormat="1" ht="18" customHeight="1">
      <c r="A43" s="15">
        <v>36</v>
      </c>
      <c r="B43" s="36"/>
      <c r="C43" s="24"/>
      <c r="D43" s="25"/>
      <c r="E43" s="24"/>
      <c r="F43" s="24"/>
      <c r="G43" s="24"/>
      <c r="H43" s="26"/>
      <c r="I43" s="27"/>
      <c r="J43" s="27"/>
      <c r="K43" s="18">
        <f>IF($I$43="","",$I$43*30%)</f>
      </c>
      <c r="L43" s="32">
        <f>IF($K$43="","",ROUNDDOWN(SMALL($J$43:$K$43,1),-2))</f>
      </c>
    </row>
    <row r="44" spans="1:12" s="1" customFormat="1" ht="18" customHeight="1">
      <c r="A44" s="15">
        <v>37</v>
      </c>
      <c r="B44" s="36"/>
      <c r="C44" s="24"/>
      <c r="D44" s="25"/>
      <c r="E44" s="24"/>
      <c r="F44" s="24"/>
      <c r="G44" s="24"/>
      <c r="H44" s="26"/>
      <c r="I44" s="27"/>
      <c r="J44" s="27"/>
      <c r="K44" s="18">
        <f>IF($I$44="","",$I$44*30%)</f>
      </c>
      <c r="L44" s="32">
        <f>IF($K$44="","",ROUNDDOWN(SMALL($J$44:$K$44,1),-2))</f>
      </c>
    </row>
    <row r="45" spans="1:12" s="1" customFormat="1" ht="18" customHeight="1">
      <c r="A45" s="15">
        <v>38</v>
      </c>
      <c r="B45" s="36"/>
      <c r="C45" s="24"/>
      <c r="D45" s="25"/>
      <c r="E45" s="24"/>
      <c r="F45" s="24"/>
      <c r="G45" s="24"/>
      <c r="H45" s="26"/>
      <c r="I45" s="27"/>
      <c r="J45" s="27"/>
      <c r="K45" s="18">
        <f>IF($I$45="","",$I$45*30%)</f>
      </c>
      <c r="L45" s="32">
        <f>IF($K$45="","",ROUNDDOWN(SMALL($J$45:$K$45,1),-2))</f>
      </c>
    </row>
    <row r="46" spans="1:12" s="1" customFormat="1" ht="18" customHeight="1">
      <c r="A46" s="15">
        <v>39</v>
      </c>
      <c r="B46" s="36"/>
      <c r="C46" s="24"/>
      <c r="D46" s="25"/>
      <c r="E46" s="24"/>
      <c r="F46" s="24"/>
      <c r="G46" s="24"/>
      <c r="H46" s="26"/>
      <c r="I46" s="27"/>
      <c r="J46" s="27"/>
      <c r="K46" s="18">
        <f>IF($I$46="","",$I$46*30%)</f>
      </c>
      <c r="L46" s="32">
        <f>IF($K$46="","",ROUNDDOWN(SMALL($J$46:$K$46,1),-2))</f>
      </c>
    </row>
    <row r="47" spans="1:12" s="1" customFormat="1" ht="18" customHeight="1">
      <c r="A47" s="15">
        <v>40</v>
      </c>
      <c r="B47" s="36"/>
      <c r="C47" s="24"/>
      <c r="D47" s="25"/>
      <c r="E47" s="24"/>
      <c r="F47" s="24"/>
      <c r="G47" s="24"/>
      <c r="H47" s="26"/>
      <c r="I47" s="27"/>
      <c r="J47" s="27"/>
      <c r="K47" s="18">
        <f>IF($I$47="","",$I$47*30%)</f>
      </c>
      <c r="L47" s="32">
        <f>IF($K$47="","",ROUNDDOWN(SMALL($J$47:$K$47,1),-2))</f>
      </c>
    </row>
    <row r="48" spans="1:12" s="1" customFormat="1" ht="18" customHeight="1">
      <c r="A48" s="15">
        <v>41</v>
      </c>
      <c r="B48" s="36"/>
      <c r="C48" s="24"/>
      <c r="D48" s="25"/>
      <c r="E48" s="24"/>
      <c r="F48" s="24"/>
      <c r="G48" s="24"/>
      <c r="H48" s="26"/>
      <c r="I48" s="27"/>
      <c r="J48" s="27"/>
      <c r="K48" s="18">
        <f>IF($I$48="","",$I$48*30%)</f>
      </c>
      <c r="L48" s="32">
        <f>IF($K$48="","",ROUNDDOWN(SMALL($J$48:$K$48,1),-2))</f>
      </c>
    </row>
    <row r="49" spans="1:12" s="1" customFormat="1" ht="18" customHeight="1">
      <c r="A49" s="15">
        <v>42</v>
      </c>
      <c r="B49" s="36"/>
      <c r="C49" s="24"/>
      <c r="D49" s="25"/>
      <c r="E49" s="24"/>
      <c r="F49" s="24"/>
      <c r="G49" s="24"/>
      <c r="H49" s="26"/>
      <c r="I49" s="27"/>
      <c r="J49" s="27"/>
      <c r="K49" s="18">
        <f>IF($I$49="","",$I$49*30%)</f>
      </c>
      <c r="L49" s="32">
        <f>IF($K$49="","",ROUNDDOWN(SMALL($J$49:$K$49,1),-2))</f>
      </c>
    </row>
    <row r="50" spans="1:12" s="1" customFormat="1" ht="18" customHeight="1">
      <c r="A50" s="15">
        <v>43</v>
      </c>
      <c r="B50" s="36"/>
      <c r="C50" s="24"/>
      <c r="D50" s="25"/>
      <c r="E50" s="24"/>
      <c r="F50" s="24"/>
      <c r="G50" s="24"/>
      <c r="H50" s="26"/>
      <c r="I50" s="27"/>
      <c r="J50" s="27"/>
      <c r="K50" s="18">
        <f>IF($I$50="","",$I$50*30%)</f>
      </c>
      <c r="L50" s="32">
        <f>IF($K$50="","",ROUNDDOWN(SMALL($J$50:$K$50,1),-2))</f>
      </c>
    </row>
    <row r="51" spans="1:12" s="1" customFormat="1" ht="18" customHeight="1">
      <c r="A51" s="15">
        <v>44</v>
      </c>
      <c r="B51" s="36"/>
      <c r="C51" s="24"/>
      <c r="D51" s="25"/>
      <c r="E51" s="24"/>
      <c r="F51" s="24"/>
      <c r="G51" s="24"/>
      <c r="H51" s="26"/>
      <c r="I51" s="27"/>
      <c r="J51" s="27"/>
      <c r="K51" s="18">
        <f>IF($I$51="","",$I$51*30%)</f>
      </c>
      <c r="L51" s="32">
        <f>IF($K$51="","",ROUNDDOWN(SMALL($J$51:$K$51,1),-2))</f>
      </c>
    </row>
    <row r="52" spans="1:12" s="1" customFormat="1" ht="18" customHeight="1">
      <c r="A52" s="15">
        <v>45</v>
      </c>
      <c r="B52" s="36"/>
      <c r="C52" s="24"/>
      <c r="D52" s="25"/>
      <c r="E52" s="24"/>
      <c r="F52" s="24"/>
      <c r="G52" s="24"/>
      <c r="H52" s="26"/>
      <c r="I52" s="27"/>
      <c r="J52" s="27"/>
      <c r="K52" s="18">
        <f>IF($I$52="","",$I$52*30%)</f>
      </c>
      <c r="L52" s="32">
        <f>IF($K$52="","",ROUNDDOWN(SMALL($J$52:$K$52,1),-2))</f>
      </c>
    </row>
    <row r="53" spans="1:12" s="1" customFormat="1" ht="18" customHeight="1">
      <c r="A53" s="15">
        <v>46</v>
      </c>
      <c r="B53" s="36"/>
      <c r="C53" s="24"/>
      <c r="D53" s="25"/>
      <c r="E53" s="24"/>
      <c r="F53" s="24"/>
      <c r="G53" s="24"/>
      <c r="H53" s="26"/>
      <c r="I53" s="27"/>
      <c r="J53" s="27"/>
      <c r="K53" s="18">
        <f>IF($I$53="","",$I$53*30%)</f>
      </c>
      <c r="L53" s="32">
        <f>IF($K$53="","",ROUNDDOWN(SMALL($J$53:$K$53,1),-2))</f>
      </c>
    </row>
    <row r="54" spans="1:12" s="1" customFormat="1" ht="18" customHeight="1">
      <c r="A54" s="15">
        <v>47</v>
      </c>
      <c r="B54" s="36"/>
      <c r="C54" s="24"/>
      <c r="D54" s="25"/>
      <c r="E54" s="24"/>
      <c r="F54" s="24"/>
      <c r="G54" s="24"/>
      <c r="H54" s="26"/>
      <c r="I54" s="27"/>
      <c r="J54" s="27"/>
      <c r="K54" s="18">
        <f>IF($I$54="","",$I$54*30%)</f>
      </c>
      <c r="L54" s="32">
        <f>IF($K$54="","",ROUNDDOWN(SMALL($J$54:$K$54,1),-2))</f>
      </c>
    </row>
    <row r="55" spans="1:12" s="1" customFormat="1" ht="18" customHeight="1">
      <c r="A55" s="15">
        <v>48</v>
      </c>
      <c r="B55" s="36"/>
      <c r="C55" s="24"/>
      <c r="D55" s="25"/>
      <c r="E55" s="24"/>
      <c r="F55" s="24"/>
      <c r="G55" s="24"/>
      <c r="H55" s="26"/>
      <c r="I55" s="27"/>
      <c r="J55" s="27"/>
      <c r="K55" s="18">
        <f>IF($I$55="","",$I$55*30%)</f>
      </c>
      <c r="L55" s="32">
        <f>IF($K$55="","",ROUNDDOWN(SMALL($J$55:$K$55,1),-2))</f>
      </c>
    </row>
    <row r="56" spans="1:12" s="1" customFormat="1" ht="18" customHeight="1">
      <c r="A56" s="15">
        <v>49</v>
      </c>
      <c r="B56" s="36"/>
      <c r="C56" s="24"/>
      <c r="D56" s="25"/>
      <c r="E56" s="24"/>
      <c r="F56" s="24"/>
      <c r="G56" s="24"/>
      <c r="H56" s="26"/>
      <c r="I56" s="27"/>
      <c r="J56" s="27"/>
      <c r="K56" s="18">
        <f>IF($I$56="","",$I$56*30%)</f>
      </c>
      <c r="L56" s="32">
        <f>IF($K$56="","",ROUNDDOWN(SMALL($J$56:$K$56,1),-2))</f>
      </c>
    </row>
    <row r="57" spans="1:12" s="1" customFormat="1" ht="18" customHeight="1">
      <c r="A57" s="15">
        <v>50</v>
      </c>
      <c r="B57" s="36"/>
      <c r="C57" s="24"/>
      <c r="D57" s="25"/>
      <c r="E57" s="24"/>
      <c r="F57" s="24"/>
      <c r="G57" s="24"/>
      <c r="H57" s="26"/>
      <c r="I57" s="27"/>
      <c r="J57" s="27"/>
      <c r="K57" s="18">
        <f>IF($I$57="","",$I$57*30%)</f>
      </c>
      <c r="L57" s="32">
        <f>IF($K$57="","",ROUNDDOWN(SMALL($J$57:$K$57,1),-2))</f>
      </c>
    </row>
    <row r="58" spans="1:12" s="1" customFormat="1" ht="18" customHeight="1">
      <c r="A58" s="15">
        <v>51</v>
      </c>
      <c r="B58" s="36"/>
      <c r="C58" s="24"/>
      <c r="D58" s="25"/>
      <c r="E58" s="24"/>
      <c r="F58" s="24"/>
      <c r="G58" s="24"/>
      <c r="H58" s="26"/>
      <c r="I58" s="27"/>
      <c r="J58" s="27"/>
      <c r="K58" s="18">
        <f>IF($I$58="","",$I$58*30%)</f>
      </c>
      <c r="L58" s="32">
        <f>IF($K$58="","",ROUNDDOWN(SMALL($J$58:$K$58,1),-2))</f>
      </c>
    </row>
    <row r="59" spans="1:12" s="1" customFormat="1" ht="18" customHeight="1">
      <c r="A59" s="15">
        <v>52</v>
      </c>
      <c r="B59" s="36"/>
      <c r="C59" s="24"/>
      <c r="D59" s="25"/>
      <c r="E59" s="24"/>
      <c r="F59" s="24"/>
      <c r="G59" s="24"/>
      <c r="H59" s="26"/>
      <c r="I59" s="27"/>
      <c r="J59" s="27"/>
      <c r="K59" s="18">
        <f>IF($I$59="","",$I$59*30%)</f>
      </c>
      <c r="L59" s="32">
        <f>IF($K$59="","",ROUNDDOWN(SMALL($J$59:$K$59,1),-2))</f>
      </c>
    </row>
    <row r="60" spans="1:12" s="1" customFormat="1" ht="18" customHeight="1">
      <c r="A60" s="15">
        <v>53</v>
      </c>
      <c r="B60" s="36"/>
      <c r="C60" s="24"/>
      <c r="D60" s="25"/>
      <c r="E60" s="24"/>
      <c r="F60" s="24"/>
      <c r="G60" s="24"/>
      <c r="H60" s="26"/>
      <c r="I60" s="27"/>
      <c r="J60" s="27"/>
      <c r="K60" s="18">
        <f>IF($I$60="","",$I$60*30%)</f>
      </c>
      <c r="L60" s="32">
        <f>IF($K$60="","",ROUNDDOWN(SMALL($J$60:$K$60,1),-2))</f>
      </c>
    </row>
    <row r="61" spans="1:12" s="1" customFormat="1" ht="18" customHeight="1">
      <c r="A61" s="15">
        <v>54</v>
      </c>
      <c r="B61" s="36"/>
      <c r="C61" s="24"/>
      <c r="D61" s="25"/>
      <c r="E61" s="24"/>
      <c r="F61" s="24"/>
      <c r="G61" s="24"/>
      <c r="H61" s="26"/>
      <c r="I61" s="27"/>
      <c r="J61" s="27"/>
      <c r="K61" s="18">
        <f>IF($I$61="","",$I$61*30%)</f>
      </c>
      <c r="L61" s="32">
        <f>IF($K$61="","",ROUNDDOWN(SMALL($J$61:$K$61,1),-2))</f>
      </c>
    </row>
    <row r="62" spans="1:12" s="1" customFormat="1" ht="18" customHeight="1">
      <c r="A62" s="15">
        <v>55</v>
      </c>
      <c r="B62" s="36"/>
      <c r="C62" s="24"/>
      <c r="D62" s="25"/>
      <c r="E62" s="24"/>
      <c r="F62" s="24"/>
      <c r="G62" s="24"/>
      <c r="H62" s="26"/>
      <c r="I62" s="27"/>
      <c r="J62" s="27"/>
      <c r="K62" s="18">
        <f>IF($I$62="","",$I$62*30%)</f>
      </c>
      <c r="L62" s="32">
        <f>IF($K$62="","",ROUNDDOWN(SMALL($J$62:$K$62,1),-2))</f>
      </c>
    </row>
    <row r="63" spans="1:12" s="1" customFormat="1" ht="18" customHeight="1">
      <c r="A63" s="15">
        <v>56</v>
      </c>
      <c r="B63" s="36"/>
      <c r="C63" s="24"/>
      <c r="D63" s="25"/>
      <c r="E63" s="24"/>
      <c r="F63" s="24"/>
      <c r="G63" s="24"/>
      <c r="H63" s="26"/>
      <c r="I63" s="27"/>
      <c r="J63" s="27"/>
      <c r="K63" s="18">
        <f>IF($I$63="","",$I$63*30%)</f>
      </c>
      <c r="L63" s="32">
        <f>IF($K$63="","",ROUNDDOWN(SMALL($J$63:$K$63,1),-2))</f>
      </c>
    </row>
    <row r="64" spans="1:12" s="1" customFormat="1" ht="18" customHeight="1">
      <c r="A64" s="15">
        <v>57</v>
      </c>
      <c r="B64" s="36"/>
      <c r="C64" s="24"/>
      <c r="D64" s="25"/>
      <c r="E64" s="24"/>
      <c r="F64" s="24"/>
      <c r="G64" s="24"/>
      <c r="H64" s="26"/>
      <c r="I64" s="27"/>
      <c r="J64" s="27"/>
      <c r="K64" s="18">
        <f>IF($I$64="","",$I$64*30%)</f>
      </c>
      <c r="L64" s="32">
        <f>IF($K$64="","",ROUNDDOWN(SMALL($J$64:$K$64,1),-2))</f>
      </c>
    </row>
    <row r="65" spans="1:12" s="1" customFormat="1" ht="18" customHeight="1">
      <c r="A65" s="15">
        <v>58</v>
      </c>
      <c r="B65" s="36"/>
      <c r="C65" s="24"/>
      <c r="D65" s="25"/>
      <c r="E65" s="24"/>
      <c r="F65" s="24"/>
      <c r="G65" s="24"/>
      <c r="H65" s="26"/>
      <c r="I65" s="27"/>
      <c r="J65" s="27"/>
      <c r="K65" s="18">
        <f>IF($I$65="","",$I$65*30%)</f>
      </c>
      <c r="L65" s="32">
        <f>IF($K$65="","",ROUNDDOWN(SMALL($J$65:$K$65,1),-2))</f>
      </c>
    </row>
    <row r="66" spans="1:12" s="1" customFormat="1" ht="18" customHeight="1">
      <c r="A66" s="15">
        <v>59</v>
      </c>
      <c r="B66" s="36"/>
      <c r="C66" s="24"/>
      <c r="D66" s="25"/>
      <c r="E66" s="24"/>
      <c r="F66" s="24"/>
      <c r="G66" s="24"/>
      <c r="H66" s="26"/>
      <c r="I66" s="27"/>
      <c r="J66" s="27"/>
      <c r="K66" s="18">
        <f>IF($I$66="","",$I$66*30%)</f>
      </c>
      <c r="L66" s="32">
        <f>IF($K$66="","",ROUNDDOWN(SMALL($J$66:$K$66,1),-2))</f>
      </c>
    </row>
    <row r="67" spans="1:12" s="1" customFormat="1" ht="18" customHeight="1">
      <c r="A67" s="15">
        <v>60</v>
      </c>
      <c r="B67" s="36"/>
      <c r="C67" s="24"/>
      <c r="D67" s="25"/>
      <c r="E67" s="24"/>
      <c r="F67" s="24"/>
      <c r="G67" s="24"/>
      <c r="H67" s="26"/>
      <c r="I67" s="27"/>
      <c r="J67" s="27"/>
      <c r="K67" s="18">
        <f>IF($I$67="","",$I$67*30%)</f>
      </c>
      <c r="L67" s="32">
        <f>IF($K$67="","",ROUNDDOWN(SMALL($J$67:$K$67,1),-2))</f>
      </c>
    </row>
    <row r="68" spans="1:12" s="1" customFormat="1" ht="18" customHeight="1">
      <c r="A68" s="15">
        <v>61</v>
      </c>
      <c r="B68" s="36"/>
      <c r="C68" s="24"/>
      <c r="D68" s="25"/>
      <c r="E68" s="24"/>
      <c r="F68" s="24"/>
      <c r="G68" s="24"/>
      <c r="H68" s="26"/>
      <c r="I68" s="27"/>
      <c r="J68" s="27"/>
      <c r="K68" s="18">
        <f>IF($I$68="","",$I$68*30%)</f>
      </c>
      <c r="L68" s="32">
        <f>IF($K$68="","",ROUNDDOWN(SMALL($J$68:$K$68,1),-2))</f>
      </c>
    </row>
    <row r="69" spans="1:12" s="1" customFormat="1" ht="18" customHeight="1">
      <c r="A69" s="15">
        <v>62</v>
      </c>
      <c r="B69" s="36"/>
      <c r="C69" s="24"/>
      <c r="D69" s="25"/>
      <c r="E69" s="24"/>
      <c r="F69" s="24"/>
      <c r="G69" s="24"/>
      <c r="H69" s="26"/>
      <c r="I69" s="27"/>
      <c r="J69" s="27"/>
      <c r="K69" s="18">
        <f>IF($I$69="","",$I$69*30%)</f>
      </c>
      <c r="L69" s="32">
        <f>IF($K$69="","",ROUNDDOWN(SMALL($J$69:$K$69,1),-2))</f>
      </c>
    </row>
    <row r="70" spans="1:12" s="1" customFormat="1" ht="18" customHeight="1">
      <c r="A70" s="15">
        <v>63</v>
      </c>
      <c r="B70" s="36"/>
      <c r="C70" s="24"/>
      <c r="D70" s="25"/>
      <c r="E70" s="24"/>
      <c r="F70" s="24"/>
      <c r="G70" s="24"/>
      <c r="H70" s="26"/>
      <c r="I70" s="27"/>
      <c r="J70" s="27"/>
      <c r="K70" s="18">
        <f>IF($I$70="","",$I$70*30%)</f>
      </c>
      <c r="L70" s="32">
        <f>IF($K$70="","",ROUNDDOWN(SMALL($J$70:$K$70,1),-2))</f>
      </c>
    </row>
    <row r="71" spans="1:12" s="1" customFormat="1" ht="18" customHeight="1">
      <c r="A71" s="15">
        <v>64</v>
      </c>
      <c r="B71" s="36"/>
      <c r="C71" s="24"/>
      <c r="D71" s="25"/>
      <c r="E71" s="24"/>
      <c r="F71" s="24"/>
      <c r="G71" s="24"/>
      <c r="H71" s="26"/>
      <c r="I71" s="27"/>
      <c r="J71" s="27"/>
      <c r="K71" s="18">
        <f>IF($I$71="","",$I$71*30%)</f>
      </c>
      <c r="L71" s="32">
        <f>IF($K$71="","",ROUNDDOWN(SMALL($J$71:$K$71,1),-2))</f>
      </c>
    </row>
    <row r="72" spans="1:12" s="1" customFormat="1" ht="18" customHeight="1">
      <c r="A72" s="15">
        <v>65</v>
      </c>
      <c r="B72" s="36"/>
      <c r="C72" s="24"/>
      <c r="D72" s="25"/>
      <c r="E72" s="24"/>
      <c r="F72" s="24"/>
      <c r="G72" s="24"/>
      <c r="H72" s="26"/>
      <c r="I72" s="27"/>
      <c r="J72" s="27"/>
      <c r="K72" s="18">
        <f>IF($I$72="","",$I$72*30%)</f>
      </c>
      <c r="L72" s="32">
        <f>IF($K$72="","",ROUNDDOWN(SMALL($J$72:$K$72,1),-2))</f>
      </c>
    </row>
    <row r="73" spans="1:12" s="1" customFormat="1" ht="18" customHeight="1">
      <c r="A73" s="15">
        <v>66</v>
      </c>
      <c r="B73" s="36"/>
      <c r="C73" s="24"/>
      <c r="D73" s="25"/>
      <c r="E73" s="24"/>
      <c r="F73" s="24"/>
      <c r="G73" s="24"/>
      <c r="H73" s="26"/>
      <c r="I73" s="27"/>
      <c r="J73" s="27"/>
      <c r="K73" s="18">
        <f>IF($I$73="","",$I$73*30%)</f>
      </c>
      <c r="L73" s="32">
        <f>IF($K$73="","",ROUNDDOWN(SMALL($J$73:$K$73,1),-2))</f>
      </c>
    </row>
    <row r="74" spans="1:12" s="1" customFormat="1" ht="18" customHeight="1">
      <c r="A74" s="15">
        <v>67</v>
      </c>
      <c r="B74" s="36"/>
      <c r="C74" s="24"/>
      <c r="D74" s="25"/>
      <c r="E74" s="24"/>
      <c r="F74" s="24"/>
      <c r="G74" s="24"/>
      <c r="H74" s="26"/>
      <c r="I74" s="27"/>
      <c r="J74" s="27"/>
      <c r="K74" s="18">
        <f>IF($I$74="","",$I$74*30%)</f>
      </c>
      <c r="L74" s="32">
        <f>IF($K$74="","",ROUNDDOWN(SMALL($J$74:$K$74,1),-2))</f>
      </c>
    </row>
    <row r="75" spans="1:12" s="1" customFormat="1" ht="18" customHeight="1">
      <c r="A75" s="15">
        <v>68</v>
      </c>
      <c r="B75" s="36"/>
      <c r="C75" s="24"/>
      <c r="D75" s="25"/>
      <c r="E75" s="24"/>
      <c r="F75" s="24"/>
      <c r="G75" s="24"/>
      <c r="H75" s="26"/>
      <c r="I75" s="27"/>
      <c r="J75" s="27"/>
      <c r="K75" s="18">
        <f>IF($I$75="","",$I$75*30%)</f>
      </c>
      <c r="L75" s="32">
        <f>IF($K$75="","",ROUNDDOWN(SMALL($J$75:$K$75,1),-2))</f>
      </c>
    </row>
    <row r="76" spans="1:12" s="1" customFormat="1" ht="18" customHeight="1">
      <c r="A76" s="15">
        <v>69</v>
      </c>
      <c r="B76" s="36"/>
      <c r="C76" s="24"/>
      <c r="D76" s="25"/>
      <c r="E76" s="24"/>
      <c r="F76" s="24"/>
      <c r="G76" s="24"/>
      <c r="H76" s="26"/>
      <c r="I76" s="27"/>
      <c r="J76" s="27"/>
      <c r="K76" s="18">
        <f>IF($I$76="","",$I$76*30%)</f>
      </c>
      <c r="L76" s="32">
        <f>IF($K$76="","",ROUNDDOWN(SMALL($J$76:$K$76,1),-2))</f>
      </c>
    </row>
    <row r="77" spans="1:12" s="1" customFormat="1" ht="18" customHeight="1">
      <c r="A77" s="15">
        <v>70</v>
      </c>
      <c r="B77" s="36"/>
      <c r="C77" s="24"/>
      <c r="D77" s="25"/>
      <c r="E77" s="24"/>
      <c r="F77" s="24"/>
      <c r="G77" s="24"/>
      <c r="H77" s="26"/>
      <c r="I77" s="27"/>
      <c r="J77" s="27"/>
      <c r="K77" s="18">
        <f>IF($I$77="","",$I$77*30%)</f>
      </c>
      <c r="L77" s="32">
        <f>IF($K$77="","",ROUNDDOWN(SMALL($J$77:$K$77,1),-2))</f>
      </c>
    </row>
    <row r="78" spans="1:12" s="1" customFormat="1" ht="18" customHeight="1">
      <c r="A78" s="15">
        <v>71</v>
      </c>
      <c r="B78" s="36"/>
      <c r="C78" s="24"/>
      <c r="D78" s="25"/>
      <c r="E78" s="24"/>
      <c r="F78" s="24"/>
      <c r="G78" s="24"/>
      <c r="H78" s="26"/>
      <c r="I78" s="27"/>
      <c r="J78" s="27"/>
      <c r="K78" s="18">
        <f>IF($I$78="","",$I$78*30%)</f>
      </c>
      <c r="L78" s="32">
        <f>IF($K$78="","",ROUNDDOWN(SMALL($J$78:$K$78,1),-2))</f>
      </c>
    </row>
    <row r="79" spans="1:12" s="1" customFormat="1" ht="18" customHeight="1">
      <c r="A79" s="15">
        <v>72</v>
      </c>
      <c r="B79" s="36"/>
      <c r="C79" s="24"/>
      <c r="D79" s="25"/>
      <c r="E79" s="24"/>
      <c r="F79" s="24"/>
      <c r="G79" s="24"/>
      <c r="H79" s="26"/>
      <c r="I79" s="27"/>
      <c r="J79" s="27"/>
      <c r="K79" s="18">
        <f>IF($I$79="","",$I$79*30%)</f>
      </c>
      <c r="L79" s="32">
        <f>IF($K$79="","",ROUNDDOWN(SMALL($J$79:$K$79,1),-2))</f>
      </c>
    </row>
    <row r="80" spans="1:12" s="1" customFormat="1" ht="18" customHeight="1">
      <c r="A80" s="15">
        <v>73</v>
      </c>
      <c r="B80" s="36"/>
      <c r="C80" s="24"/>
      <c r="D80" s="25"/>
      <c r="E80" s="24"/>
      <c r="F80" s="24"/>
      <c r="G80" s="24"/>
      <c r="H80" s="26"/>
      <c r="I80" s="27"/>
      <c r="J80" s="27"/>
      <c r="K80" s="18">
        <f>IF($I$80="","",$I$80*30%)</f>
      </c>
      <c r="L80" s="32">
        <f>IF($K$80="","",ROUNDDOWN(SMALL($J$80:$K$80,1),-2))</f>
      </c>
    </row>
    <row r="81" spans="1:12" s="1" customFormat="1" ht="18" customHeight="1">
      <c r="A81" s="15">
        <v>74</v>
      </c>
      <c r="B81" s="36"/>
      <c r="C81" s="24"/>
      <c r="D81" s="25"/>
      <c r="E81" s="24"/>
      <c r="F81" s="24"/>
      <c r="G81" s="24"/>
      <c r="H81" s="26"/>
      <c r="I81" s="27"/>
      <c r="J81" s="27"/>
      <c r="K81" s="18">
        <f>IF($I$81="","",$I$81*30%)</f>
      </c>
      <c r="L81" s="32">
        <f>IF($K$81="","",ROUNDDOWN(SMALL($J$81:$K$81,1),-2))</f>
      </c>
    </row>
    <row r="82" spans="1:12" s="1" customFormat="1" ht="18" customHeight="1">
      <c r="A82" s="15">
        <v>75</v>
      </c>
      <c r="B82" s="36"/>
      <c r="C82" s="24"/>
      <c r="D82" s="25"/>
      <c r="E82" s="24"/>
      <c r="F82" s="24"/>
      <c r="G82" s="24"/>
      <c r="H82" s="26"/>
      <c r="I82" s="27"/>
      <c r="J82" s="27"/>
      <c r="K82" s="18">
        <f>IF($I$82="","",$I$82*30%)</f>
      </c>
      <c r="L82" s="32">
        <f>IF($K$82="","",ROUNDDOWN(SMALL($J$82:$K$82,1),-2))</f>
      </c>
    </row>
    <row r="83" spans="1:12" s="1" customFormat="1" ht="18" customHeight="1">
      <c r="A83" s="15">
        <v>76</v>
      </c>
      <c r="B83" s="36"/>
      <c r="C83" s="24"/>
      <c r="D83" s="25"/>
      <c r="E83" s="24"/>
      <c r="F83" s="24"/>
      <c r="G83" s="24"/>
      <c r="H83" s="26"/>
      <c r="I83" s="27"/>
      <c r="J83" s="27"/>
      <c r="K83" s="18">
        <f>IF($I$83="","",$I$83*30%)</f>
      </c>
      <c r="L83" s="32">
        <f>IF($K$83="","",ROUNDDOWN(SMALL($J$83:$K$83,1),-2))</f>
      </c>
    </row>
    <row r="84" spans="1:12" s="1" customFormat="1" ht="18" customHeight="1">
      <c r="A84" s="15">
        <v>77</v>
      </c>
      <c r="B84" s="36"/>
      <c r="C84" s="24"/>
      <c r="D84" s="25"/>
      <c r="E84" s="24"/>
      <c r="F84" s="24"/>
      <c r="G84" s="24"/>
      <c r="H84" s="26"/>
      <c r="I84" s="27"/>
      <c r="J84" s="27"/>
      <c r="K84" s="18">
        <f>IF($I$84="","",$I$84*30%)</f>
      </c>
      <c r="L84" s="32">
        <f>IF($K$84="","",ROUNDDOWN(SMALL($J$84:$K$84,1),-2))</f>
      </c>
    </row>
    <row r="85" spans="1:12" s="1" customFormat="1" ht="18" customHeight="1">
      <c r="A85" s="15">
        <v>78</v>
      </c>
      <c r="B85" s="36"/>
      <c r="C85" s="24"/>
      <c r="D85" s="25"/>
      <c r="E85" s="24"/>
      <c r="F85" s="24"/>
      <c r="G85" s="24"/>
      <c r="H85" s="26"/>
      <c r="I85" s="27"/>
      <c r="J85" s="27"/>
      <c r="K85" s="18">
        <f>IF($I$85="","",$I$85*30%)</f>
      </c>
      <c r="L85" s="32">
        <f>IF($K$85="","",ROUNDDOWN(SMALL($J$85:$K$85,1),-2))</f>
      </c>
    </row>
    <row r="86" spans="1:12" s="1" customFormat="1" ht="18" customHeight="1">
      <c r="A86" s="15">
        <v>79</v>
      </c>
      <c r="B86" s="36"/>
      <c r="C86" s="24"/>
      <c r="D86" s="25"/>
      <c r="E86" s="24"/>
      <c r="F86" s="24"/>
      <c r="G86" s="24"/>
      <c r="H86" s="26"/>
      <c r="I86" s="27"/>
      <c r="J86" s="27"/>
      <c r="K86" s="18">
        <f>IF($I$86="","",$I$86*30%)</f>
      </c>
      <c r="L86" s="32">
        <f>IF($K$86="","",ROUNDDOWN(SMALL($J$86:$K$86,1),-2))</f>
      </c>
    </row>
    <row r="87" spans="1:12" s="1" customFormat="1" ht="18" customHeight="1">
      <c r="A87" s="15">
        <v>80</v>
      </c>
      <c r="B87" s="36"/>
      <c r="C87" s="24"/>
      <c r="D87" s="25"/>
      <c r="E87" s="24"/>
      <c r="F87" s="24"/>
      <c r="G87" s="24"/>
      <c r="H87" s="26"/>
      <c r="I87" s="27"/>
      <c r="J87" s="27"/>
      <c r="K87" s="18">
        <f>IF($I$87="","",$I$87*30%)</f>
      </c>
      <c r="L87" s="32">
        <f>IF($K$87="","",ROUNDDOWN(SMALL($J$87:$K$87,1),-2))</f>
      </c>
    </row>
    <row r="88" spans="1:12" s="1" customFormat="1" ht="18" customHeight="1">
      <c r="A88" s="15">
        <v>81</v>
      </c>
      <c r="B88" s="36"/>
      <c r="C88" s="24"/>
      <c r="D88" s="25"/>
      <c r="E88" s="24"/>
      <c r="F88" s="24"/>
      <c r="G88" s="24"/>
      <c r="H88" s="26"/>
      <c r="I88" s="27"/>
      <c r="J88" s="27"/>
      <c r="K88" s="18">
        <f>IF($I$88="","",$I$88*30%)</f>
      </c>
      <c r="L88" s="32">
        <f>IF($K$88="","",ROUNDDOWN(SMALL($J$88:$K$88,1),-2))</f>
      </c>
    </row>
    <row r="89" spans="1:12" s="1" customFormat="1" ht="18" customHeight="1">
      <c r="A89" s="15">
        <v>82</v>
      </c>
      <c r="B89" s="36"/>
      <c r="C89" s="24"/>
      <c r="D89" s="25"/>
      <c r="E89" s="24"/>
      <c r="F89" s="24"/>
      <c r="G89" s="24"/>
      <c r="H89" s="26"/>
      <c r="I89" s="27"/>
      <c r="J89" s="27"/>
      <c r="K89" s="18">
        <f>IF($I$89="","",$I$89*30%)</f>
      </c>
      <c r="L89" s="32">
        <f>IF($K$89="","",ROUNDDOWN(SMALL($J$89:$K$89,1),-2))</f>
      </c>
    </row>
    <row r="90" spans="1:12" s="1" customFormat="1" ht="18" customHeight="1">
      <c r="A90" s="15">
        <v>83</v>
      </c>
      <c r="B90" s="36"/>
      <c r="C90" s="24"/>
      <c r="D90" s="25"/>
      <c r="E90" s="24"/>
      <c r="F90" s="24"/>
      <c r="G90" s="24"/>
      <c r="H90" s="26"/>
      <c r="I90" s="27"/>
      <c r="J90" s="27"/>
      <c r="K90" s="18">
        <f>IF($I$90="","",$I$90*30%)</f>
      </c>
      <c r="L90" s="32">
        <f>IF($K$90="","",ROUNDDOWN(SMALL($J$90:$K$90,1),-2))</f>
      </c>
    </row>
    <row r="91" spans="1:12" s="1" customFormat="1" ht="18" customHeight="1">
      <c r="A91" s="15">
        <v>84</v>
      </c>
      <c r="B91" s="36"/>
      <c r="C91" s="24"/>
      <c r="D91" s="25"/>
      <c r="E91" s="24"/>
      <c r="F91" s="24"/>
      <c r="G91" s="24"/>
      <c r="H91" s="26"/>
      <c r="I91" s="27"/>
      <c r="J91" s="27"/>
      <c r="K91" s="18">
        <f>IF($I$91="","",$I$91*30%)</f>
      </c>
      <c r="L91" s="32">
        <f>IF($K$91="","",ROUNDDOWN(SMALL($J$91:$K$91,1),-2))</f>
      </c>
    </row>
    <row r="92" spans="1:12" s="1" customFormat="1" ht="18" customHeight="1">
      <c r="A92" s="15">
        <v>85</v>
      </c>
      <c r="B92" s="36"/>
      <c r="C92" s="24"/>
      <c r="D92" s="25"/>
      <c r="E92" s="24"/>
      <c r="F92" s="24"/>
      <c r="G92" s="24"/>
      <c r="H92" s="26"/>
      <c r="I92" s="27"/>
      <c r="J92" s="27"/>
      <c r="K92" s="18">
        <f>IF($I$92="","",$I$92*30%)</f>
      </c>
      <c r="L92" s="32">
        <f>IF($K$92="","",ROUNDDOWN(SMALL($J$92:$K$92,1),-2))</f>
      </c>
    </row>
    <row r="93" spans="1:12" s="1" customFormat="1" ht="18" customHeight="1">
      <c r="A93" s="15">
        <v>86</v>
      </c>
      <c r="B93" s="36"/>
      <c r="C93" s="24"/>
      <c r="D93" s="25"/>
      <c r="E93" s="24"/>
      <c r="F93" s="24"/>
      <c r="G93" s="24"/>
      <c r="H93" s="26"/>
      <c r="I93" s="27"/>
      <c r="J93" s="27"/>
      <c r="K93" s="18">
        <f>IF($I$93="","",$I$93*30%)</f>
      </c>
      <c r="L93" s="32">
        <f>IF($K$93="","",ROUNDDOWN(SMALL($J$93:$K$93,1),-2))</f>
      </c>
    </row>
    <row r="94" spans="1:12" s="1" customFormat="1" ht="18" customHeight="1">
      <c r="A94" s="15">
        <v>87</v>
      </c>
      <c r="B94" s="36"/>
      <c r="C94" s="24"/>
      <c r="D94" s="25"/>
      <c r="E94" s="24"/>
      <c r="F94" s="24"/>
      <c r="G94" s="24"/>
      <c r="H94" s="26"/>
      <c r="I94" s="27"/>
      <c r="J94" s="27"/>
      <c r="K94" s="18">
        <f>IF($I$94="","",$I$94*30%)</f>
      </c>
      <c r="L94" s="32">
        <f>IF($K$94="","",ROUNDDOWN(SMALL($J$94:$K$94,1),-2))</f>
      </c>
    </row>
    <row r="95" spans="1:12" s="1" customFormat="1" ht="18" customHeight="1">
      <c r="A95" s="15">
        <v>88</v>
      </c>
      <c r="B95" s="36"/>
      <c r="C95" s="24"/>
      <c r="D95" s="25"/>
      <c r="E95" s="24"/>
      <c r="F95" s="24"/>
      <c r="G95" s="24"/>
      <c r="H95" s="26"/>
      <c r="I95" s="27"/>
      <c r="J95" s="27"/>
      <c r="K95" s="18">
        <f>IF($I$95="","",$I$95*30%)</f>
      </c>
      <c r="L95" s="32">
        <f>IF($K$95="","",ROUNDDOWN(SMALL($J$95:$K$95,1),-2))</f>
      </c>
    </row>
    <row r="96" spans="1:12" s="1" customFormat="1" ht="18" customHeight="1">
      <c r="A96" s="15">
        <v>89</v>
      </c>
      <c r="B96" s="36"/>
      <c r="C96" s="24"/>
      <c r="D96" s="25"/>
      <c r="E96" s="24"/>
      <c r="F96" s="24"/>
      <c r="G96" s="24"/>
      <c r="H96" s="26"/>
      <c r="I96" s="27"/>
      <c r="J96" s="27"/>
      <c r="K96" s="18">
        <f>IF($I$96="","",$I$96*30%)</f>
      </c>
      <c r="L96" s="32">
        <f>IF($K$96="","",ROUNDDOWN(SMALL($J$96:$K$96,1),-2))</f>
      </c>
    </row>
    <row r="97" spans="1:12" s="1" customFormat="1" ht="18" customHeight="1">
      <c r="A97" s="15">
        <v>90</v>
      </c>
      <c r="B97" s="36"/>
      <c r="C97" s="24"/>
      <c r="D97" s="25"/>
      <c r="E97" s="24"/>
      <c r="F97" s="24"/>
      <c r="G97" s="24"/>
      <c r="H97" s="26"/>
      <c r="I97" s="27"/>
      <c r="J97" s="27"/>
      <c r="K97" s="18">
        <f>IF($I$97="","",$I$97*30%)</f>
      </c>
      <c r="L97" s="32">
        <f>IF($K$97="","",ROUNDDOWN(SMALL($J$97:$K$97,1),-2))</f>
      </c>
    </row>
    <row r="98" spans="1:12" s="1" customFormat="1" ht="18" customHeight="1">
      <c r="A98" s="15">
        <v>91</v>
      </c>
      <c r="B98" s="36"/>
      <c r="C98" s="24"/>
      <c r="D98" s="25"/>
      <c r="E98" s="24"/>
      <c r="F98" s="24"/>
      <c r="G98" s="24"/>
      <c r="H98" s="26"/>
      <c r="I98" s="27"/>
      <c r="J98" s="27"/>
      <c r="K98" s="18">
        <f>IF($I$98="","",$I$98*30%)</f>
      </c>
      <c r="L98" s="32">
        <f>IF($K$98="","",ROUNDDOWN(SMALL($J$98:$K$98,1),-2))</f>
      </c>
    </row>
    <row r="99" spans="1:12" s="1" customFormat="1" ht="18" customHeight="1">
      <c r="A99" s="15">
        <v>92</v>
      </c>
      <c r="B99" s="36"/>
      <c r="C99" s="24"/>
      <c r="D99" s="25"/>
      <c r="E99" s="24"/>
      <c r="F99" s="24"/>
      <c r="G99" s="24"/>
      <c r="H99" s="26"/>
      <c r="I99" s="27"/>
      <c r="J99" s="27"/>
      <c r="K99" s="18">
        <f>IF($I$99="","",$I$99*30%)</f>
      </c>
      <c r="L99" s="32">
        <f>IF($K$99="","",ROUNDDOWN(SMALL($J$99:$K$99,1),-2))</f>
      </c>
    </row>
    <row r="100" spans="1:12" s="1" customFormat="1" ht="18" customHeight="1">
      <c r="A100" s="15">
        <v>93</v>
      </c>
      <c r="B100" s="36"/>
      <c r="C100" s="24"/>
      <c r="D100" s="25"/>
      <c r="E100" s="24"/>
      <c r="F100" s="24"/>
      <c r="G100" s="24"/>
      <c r="H100" s="26"/>
      <c r="I100" s="27"/>
      <c r="J100" s="27"/>
      <c r="K100" s="18">
        <f>IF($I$100="","",$I$100*30%)</f>
      </c>
      <c r="L100" s="32">
        <f>IF($K$100="","",ROUNDDOWN(SMALL($J$100:$K$100,1),-2))</f>
      </c>
    </row>
    <row r="101" spans="1:12" s="1" customFormat="1" ht="18" customHeight="1">
      <c r="A101" s="15">
        <v>94</v>
      </c>
      <c r="B101" s="36"/>
      <c r="C101" s="24"/>
      <c r="D101" s="25"/>
      <c r="E101" s="24"/>
      <c r="F101" s="24"/>
      <c r="G101" s="24"/>
      <c r="H101" s="26"/>
      <c r="I101" s="27"/>
      <c r="J101" s="27"/>
      <c r="K101" s="18">
        <f>IF($I$101="","",$I$101*30%)</f>
      </c>
      <c r="L101" s="32">
        <f>IF($K$101="","",ROUNDDOWN(SMALL($J$101:$K$101,1),-2))</f>
      </c>
    </row>
    <row r="102" spans="1:12" s="1" customFormat="1" ht="18" customHeight="1">
      <c r="A102" s="15">
        <v>95</v>
      </c>
      <c r="B102" s="36"/>
      <c r="C102" s="24"/>
      <c r="D102" s="25"/>
      <c r="E102" s="24"/>
      <c r="F102" s="24"/>
      <c r="G102" s="24"/>
      <c r="H102" s="26"/>
      <c r="I102" s="27"/>
      <c r="J102" s="27"/>
      <c r="K102" s="18">
        <f>IF($I$102="","",$I$102*30%)</f>
      </c>
      <c r="L102" s="32">
        <f>IF($K$102="","",ROUNDDOWN(SMALL($J$102:$K$102,1),-2))</f>
      </c>
    </row>
    <row r="103" spans="1:12" s="1" customFormat="1" ht="18" customHeight="1">
      <c r="A103" s="15">
        <v>96</v>
      </c>
      <c r="B103" s="36"/>
      <c r="C103" s="24"/>
      <c r="D103" s="25"/>
      <c r="E103" s="24"/>
      <c r="F103" s="24"/>
      <c r="G103" s="24"/>
      <c r="H103" s="26"/>
      <c r="I103" s="27"/>
      <c r="J103" s="27"/>
      <c r="K103" s="18">
        <f>IF($I$103="","",$I$103*30%)</f>
      </c>
      <c r="L103" s="32">
        <f>IF($K$103="","",ROUNDDOWN(SMALL($J$103:$K$103,1),-2))</f>
      </c>
    </row>
    <row r="104" spans="1:12" s="1" customFormat="1" ht="18" customHeight="1">
      <c r="A104" s="15">
        <v>97</v>
      </c>
      <c r="B104" s="36"/>
      <c r="C104" s="24"/>
      <c r="D104" s="25"/>
      <c r="E104" s="24"/>
      <c r="F104" s="24"/>
      <c r="G104" s="24"/>
      <c r="H104" s="26"/>
      <c r="I104" s="27"/>
      <c r="J104" s="27"/>
      <c r="K104" s="18">
        <f>IF($I$104="","",$I$104*30%)</f>
      </c>
      <c r="L104" s="32">
        <f>IF($K$104="","",ROUNDDOWN(SMALL($J$104:$K$104,1),-2))</f>
      </c>
    </row>
    <row r="105" spans="1:12" s="1" customFormat="1" ht="18" customHeight="1">
      <c r="A105" s="15">
        <v>98</v>
      </c>
      <c r="B105" s="36"/>
      <c r="C105" s="24"/>
      <c r="D105" s="25"/>
      <c r="E105" s="24"/>
      <c r="F105" s="24"/>
      <c r="G105" s="24"/>
      <c r="H105" s="26"/>
      <c r="I105" s="27"/>
      <c r="J105" s="27"/>
      <c r="K105" s="18">
        <f>IF($I$105="","",$I$105*30%)</f>
      </c>
      <c r="L105" s="32">
        <f>IF($K$105="","",ROUNDDOWN(SMALL($J$105:$K$105,1),-2))</f>
      </c>
    </row>
    <row r="106" spans="1:12" s="1" customFormat="1" ht="18" customHeight="1">
      <c r="A106" s="15">
        <v>99</v>
      </c>
      <c r="B106" s="36"/>
      <c r="C106" s="24"/>
      <c r="D106" s="25"/>
      <c r="E106" s="24"/>
      <c r="F106" s="24"/>
      <c r="G106" s="24"/>
      <c r="H106" s="26"/>
      <c r="I106" s="27"/>
      <c r="J106" s="27"/>
      <c r="K106" s="18">
        <f>IF($I$106="","",$I$106*30%)</f>
      </c>
      <c r="L106" s="32">
        <f>IF($K$106="","",ROUNDDOWN(SMALL($J$106:$K$106,1),-2))</f>
      </c>
    </row>
    <row r="107" spans="1:12" s="1" customFormat="1" ht="18" customHeight="1">
      <c r="A107" s="16">
        <v>100</v>
      </c>
      <c r="B107" s="36"/>
      <c r="C107" s="24"/>
      <c r="D107" s="25"/>
      <c r="E107" s="24"/>
      <c r="F107" s="24"/>
      <c r="G107" s="24"/>
      <c r="H107" s="26"/>
      <c r="I107" s="27"/>
      <c r="J107" s="27"/>
      <c r="K107" s="18">
        <f>IF($I$107="","",$I$107*30%)</f>
      </c>
      <c r="L107" s="32">
        <f>IF($K$107="","",ROUNDDOWN(SMALL($J$107:$K$107,1),-2))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別紙様式2,2-2</dc:title>
  <dc:subject/>
  <dc:creator>文部科学省</dc:creator>
  <cp:keywords/>
  <dc:description/>
  <cp:lastModifiedBy>cms-mado</cp:lastModifiedBy>
  <cp:lastPrinted>2009-01-28T11:07:30Z</cp:lastPrinted>
  <dcterms:created xsi:type="dcterms:W3CDTF">2004-09-14T11:03:45Z</dcterms:created>
  <dcterms:modified xsi:type="dcterms:W3CDTF">2010-03-09T06:06:29Z</dcterms:modified>
  <cp:category/>
  <cp:version/>
  <cp:contentType/>
  <cp:contentStatus/>
</cp:coreProperties>
</file>